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План відбору МНС" sheetId="1" r:id="rId1"/>
  </sheets>
  <definedNames>
    <definedName name="OLE_LINK1" localSheetId="0">'План відбору МНС'!$A$10</definedName>
    <definedName name="_xlnm.Print_Area" localSheetId="0">'План відбору МНС'!$A$1:$AH$69</definedName>
  </definedNames>
  <calcPr fullCalcOnLoad="1"/>
</workbook>
</file>

<file path=xl/sharedStrings.xml><?xml version="1.0" encoding="utf-8"?>
<sst xmlns="http://schemas.openxmlformats.org/spreadsheetml/2006/main" count="176" uniqueCount="79">
  <si>
    <r>
      <t xml:space="preserve"> </t>
    </r>
    <r>
      <rPr>
        <sz val="12"/>
        <rFont val="Times New Roman"/>
        <family val="1"/>
      </rPr>
      <t>ім. Героїв Чорнобилю</t>
    </r>
  </si>
  <si>
    <t>денна форма</t>
  </si>
  <si>
    <t>денна</t>
  </si>
  <si>
    <t xml:space="preserve">бакалавр  (курсант, 4 роки) </t>
  </si>
  <si>
    <t>бакалавр  (курсант, 4 роки)</t>
  </si>
  <si>
    <t>бакалавр (2 роки) на базі молодшого спеціаліста</t>
  </si>
  <si>
    <t xml:space="preserve">напрям підготовки 6.170201 "Цивільний захист"  </t>
  </si>
  <si>
    <t>напрям підготовки 6.030102 "Психологія"</t>
  </si>
  <si>
    <t>напрям підготовки 6.040106 “Екологія, охорона навколишнього середовища та збалансоване природокористування”</t>
  </si>
  <si>
    <t>напрям підготовки 6.170103 “Управління інформаційною безпекою”</t>
  </si>
  <si>
    <t xml:space="preserve">напрям підготовки 6.070101 „Транспортні технології”  </t>
  </si>
  <si>
    <t>напрям підготовки 6.170202 "Охорона праці"</t>
  </si>
  <si>
    <t>СНУЯЕтаП</t>
  </si>
  <si>
    <t>АПБ ім. Героїв Чорнобиля</t>
  </si>
  <si>
    <t xml:space="preserve">напрям підготовки 6.170203 „Пожежна безпека” </t>
  </si>
  <si>
    <t>ЛДУ  БЖД</t>
  </si>
  <si>
    <t>напрям підготовки 6.051301 „Хімічна технологія”</t>
  </si>
  <si>
    <t>напрям підготовки 6.170203 „Пожежна безпека”</t>
  </si>
  <si>
    <t>молодший  спеціаліст (курсант, 2,5 роки)</t>
  </si>
  <si>
    <t>магістр управління                                                                                                                                                                                                                                                                   (офіцер, 1,5 року)</t>
  </si>
  <si>
    <t>Н      У     Ц    З     України</t>
  </si>
  <si>
    <t xml:space="preserve">спеціальність "Управління у сфері цивільного захисту" </t>
  </si>
  <si>
    <t>13. Луганська</t>
  </si>
  <si>
    <t>14. Львівська</t>
  </si>
  <si>
    <t>15. Миколаївська</t>
  </si>
  <si>
    <t>1. АР Крим</t>
  </si>
  <si>
    <t>2. Вінницька</t>
  </si>
  <si>
    <t>3. Волинська</t>
  </si>
  <si>
    <t>4. Дніпропетровська</t>
  </si>
  <si>
    <t>5. Донецька</t>
  </si>
  <si>
    <t>6. Житомирська</t>
  </si>
  <si>
    <t>7. Закарпатська</t>
  </si>
  <si>
    <t>8. Запорізька</t>
  </si>
  <si>
    <t>9. Івано-Франківська</t>
  </si>
  <si>
    <t>10. Київська</t>
  </si>
  <si>
    <t>11. м.Київ</t>
  </si>
  <si>
    <t>12. Кіровоградська</t>
  </si>
  <si>
    <t>16. Одеська</t>
  </si>
  <si>
    <t>17. Полтавська</t>
  </si>
  <si>
    <t>18. Рівненська</t>
  </si>
  <si>
    <t>19. м.Севастополь</t>
  </si>
  <si>
    <t>20. Сумська</t>
  </si>
  <si>
    <t>21. Тернопільська</t>
  </si>
  <si>
    <t>22. Харківська</t>
  </si>
  <si>
    <t>23. Херсонська</t>
  </si>
  <si>
    <t>24. Хмельницька</t>
  </si>
  <si>
    <t>25. Черкаська</t>
  </si>
  <si>
    <t>26. Чернівецька</t>
  </si>
  <si>
    <t>27. Чернігівська</t>
  </si>
  <si>
    <t>ВСЬОГО:</t>
  </si>
  <si>
    <t>Курсантський склад</t>
  </si>
  <si>
    <t>Магістратура управління</t>
  </si>
  <si>
    <t xml:space="preserve">Найменування  областей, навчального закладу, організаційної структури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</si>
  <si>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денна</t>
    </r>
    <r>
      <rPr>
        <sz val="9"/>
        <rFont val="Times New Roman"/>
        <family val="1"/>
      </rPr>
      <t xml:space="preserve">      </t>
    </r>
  </si>
  <si>
    <r>
      <t xml:space="preserve">спеціальність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 xml:space="preserve">Управління пожежною безпекою" </t>
    </r>
  </si>
  <si>
    <t>бакалавр  (студент СНУЯЕтаП, 4 + 1 рік)</t>
  </si>
  <si>
    <t>бакалавр  (курсант, 4 роки) телекомунікаційні системи в управлінні</t>
  </si>
  <si>
    <t>бакалавр  (курсант, 2 роки) тактичний напрямок на базі молодшого спеціаліста за спеціальністю 5.17020101„Організація та техніка протипожежного захисту”</t>
  </si>
  <si>
    <t>ВВПУ ЛДУ БЖД</t>
  </si>
  <si>
    <t>напрям підготовки 6.170203 „Пожежна безпека” (скорочений термін підготовки)</t>
  </si>
  <si>
    <t>спеціальність 5.17020102 „Радіаційний та хімічний контроль”</t>
  </si>
  <si>
    <t>спеціальність 5.17020301„Організація та техніка протипожежного захисту”</t>
  </si>
  <si>
    <t xml:space="preserve">бакалавр  (курсант, 4 роки), аварійно-рятувальні роботи </t>
  </si>
  <si>
    <t xml:space="preserve">бакалавр  (курсант, 4 роки), піротехнічний напрямок </t>
  </si>
  <si>
    <t xml:space="preserve">напрям підготовки 6.050201 "Системна інженерія"  </t>
  </si>
  <si>
    <t>ПЛАН</t>
  </si>
  <si>
    <t xml:space="preserve">відбору головними територіальними управліннями (територіальними управліннями) МНС України в АР Крим, областях, містах Київ та Севастополь, </t>
  </si>
  <si>
    <t>28. НУЦЗУ</t>
  </si>
  <si>
    <t>29. АПБ ім. ГЧ</t>
  </si>
  <si>
    <t>30. ЛДУ БЖД</t>
  </si>
  <si>
    <t>31. ВВПУ ЛДУБЖД</t>
  </si>
  <si>
    <t xml:space="preserve">організаційними структурами Оперетавно-рятувальної служби цивільного захисту вступників до вищих навчальних закладів МНС України у 2013 році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</si>
  <si>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32. НЦ ОРСЦЗ (Мерефа)</t>
  </si>
  <si>
    <t>В.о. директора Департаменту кадрів                                                                                                                                                                                                                                                                              та роботи з особовим складом МНС України</t>
  </si>
  <si>
    <t>І.О. Шевченко</t>
  </si>
  <si>
    <t>34. СМЗ ОРС ЦЗ (Керч)</t>
  </si>
  <si>
    <t>33. 2 СРЦШР ОРС ЦЗ (Ромни)</t>
  </si>
  <si>
    <t>ЗАТВЕРДЖЕНО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МНС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10.12.2012 № 1388</t>
  </si>
  <si>
    <t>п/п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</si>
</sst>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2"/>
      <name val="Times New Roman Cyr"/>
      <family val="1"/>
    </font>
    <font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textRotation="90" wrapText="1"/>
    </xf>
    <xf numFmtId="0" fontId="14" fillId="2" borderId="10" xfId="0" applyFont="1" applyFill="1" applyBorder="1" applyAlignment="1">
      <alignment textRotation="90" wrapText="1"/>
    </xf>
    <xf numFmtId="0" fontId="14" fillId="2" borderId="11" xfId="0" applyFont="1" applyFill="1" applyBorder="1" applyAlignment="1">
      <alignment textRotation="90" wrapText="1"/>
    </xf>
    <xf numFmtId="0" fontId="14" fillId="2" borderId="12" xfId="0" applyFont="1" applyFill="1" applyBorder="1" applyAlignment="1">
      <alignment textRotation="90" wrapText="1"/>
    </xf>
    <xf numFmtId="0" fontId="14" fillId="2" borderId="13" xfId="0" applyFont="1" applyFill="1" applyBorder="1" applyAlignment="1">
      <alignment textRotation="90" wrapText="1"/>
    </xf>
    <xf numFmtId="0" fontId="14" fillId="2" borderId="14" xfId="0" applyFont="1" applyFill="1" applyBorder="1" applyAlignment="1">
      <alignment textRotation="90" wrapText="1"/>
    </xf>
    <xf numFmtId="0" fontId="14" fillId="2" borderId="15" xfId="0" applyFont="1" applyFill="1" applyBorder="1" applyAlignment="1">
      <alignment textRotation="90" wrapText="1"/>
    </xf>
    <xf numFmtId="0" fontId="14" fillId="2" borderId="16" xfId="0" applyFont="1" applyFill="1" applyBorder="1" applyAlignment="1">
      <alignment horizontal="center" textRotation="90" wrapText="1"/>
    </xf>
    <xf numFmtId="0" fontId="16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textRotation="90" wrapText="1"/>
    </xf>
    <xf numFmtId="0" fontId="14" fillId="2" borderId="18" xfId="0" applyFont="1" applyFill="1" applyBorder="1" applyAlignment="1">
      <alignment textRotation="90"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14" fillId="2" borderId="12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textRotation="90" wrapText="1"/>
    </xf>
    <xf numFmtId="0" fontId="16" fillId="2" borderId="22" xfId="0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textRotation="90" wrapText="1"/>
    </xf>
    <xf numFmtId="0" fontId="2" fillId="2" borderId="26" xfId="0" applyFont="1" applyFill="1" applyBorder="1" applyAlignment="1">
      <alignment vertical="center" textRotation="90" wrapText="1"/>
    </xf>
    <xf numFmtId="0" fontId="13" fillId="0" borderId="27" xfId="0" applyFont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2" borderId="30" xfId="0" applyFont="1" applyFill="1" applyBorder="1" applyAlignment="1">
      <alignment wrapText="1"/>
    </xf>
    <xf numFmtId="0" fontId="16" fillId="2" borderId="19" xfId="0" applyFont="1" applyFill="1" applyBorder="1" applyAlignment="1">
      <alignment wrapText="1"/>
    </xf>
    <xf numFmtId="0" fontId="16" fillId="2" borderId="30" xfId="0" applyFont="1" applyFill="1" applyBorder="1" applyAlignment="1">
      <alignment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textRotation="90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2" borderId="48" xfId="0" applyFont="1" applyFill="1" applyBorder="1" applyAlignment="1">
      <alignment horizontal="center" textRotation="90" wrapText="1"/>
    </xf>
    <xf numFmtId="0" fontId="14" fillId="2" borderId="12" xfId="0" applyFont="1" applyFill="1" applyBorder="1" applyAlignment="1">
      <alignment horizontal="center" textRotation="90" wrapText="1"/>
    </xf>
    <xf numFmtId="0" fontId="14" fillId="2" borderId="49" xfId="0" applyFont="1" applyFill="1" applyBorder="1" applyAlignment="1">
      <alignment horizontal="center" textRotation="90" wrapText="1"/>
    </xf>
    <xf numFmtId="0" fontId="13" fillId="0" borderId="5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textRotation="90" wrapText="1"/>
    </xf>
    <xf numFmtId="0" fontId="14" fillId="2" borderId="53" xfId="0" applyFont="1" applyFill="1" applyBorder="1" applyAlignment="1">
      <alignment horizontal="center" textRotation="90" wrapText="1"/>
    </xf>
    <xf numFmtId="0" fontId="14" fillId="2" borderId="46" xfId="0" applyFont="1" applyFill="1" applyBorder="1" applyAlignment="1">
      <alignment horizontal="center" textRotation="90" wrapText="1"/>
    </xf>
    <xf numFmtId="0" fontId="14" fillId="0" borderId="48" xfId="0" applyFont="1" applyBorder="1" applyAlignment="1">
      <alignment horizontal="center" textRotation="90" wrapText="1"/>
    </xf>
    <xf numFmtId="0" fontId="14" fillId="0" borderId="12" xfId="0" applyFont="1" applyBorder="1" applyAlignment="1">
      <alignment horizontal="center" textRotation="90" wrapText="1"/>
    </xf>
    <xf numFmtId="0" fontId="14" fillId="2" borderId="11" xfId="0" applyFont="1" applyFill="1" applyBorder="1" applyAlignment="1">
      <alignment horizontal="center" textRotation="90" wrapText="1"/>
    </xf>
    <xf numFmtId="0" fontId="14" fillId="2" borderId="14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34" xfId="0" applyFont="1" applyFill="1" applyBorder="1" applyAlignment="1">
      <alignment horizontal="center" vertical="center" textRotation="90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2" borderId="26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textRotation="90" wrapText="1"/>
    </xf>
    <xf numFmtId="0" fontId="14" fillId="2" borderId="15" xfId="0" applyFont="1" applyFill="1" applyBorder="1" applyAlignment="1">
      <alignment horizontal="center" textRotation="90" wrapText="1"/>
    </xf>
    <xf numFmtId="0" fontId="14" fillId="2" borderId="16" xfId="0" applyFont="1" applyFill="1" applyBorder="1" applyAlignment="1">
      <alignment horizontal="center" textRotation="90" wrapText="1"/>
    </xf>
    <xf numFmtId="0" fontId="14" fillId="2" borderId="54" xfId="0" applyFont="1" applyFill="1" applyBorder="1" applyAlignment="1">
      <alignment horizontal="center" textRotation="90" wrapText="1"/>
    </xf>
    <xf numFmtId="0" fontId="14" fillId="2" borderId="55" xfId="0" applyFont="1" applyFill="1" applyBorder="1" applyAlignment="1">
      <alignment horizontal="center" textRotation="90" wrapText="1"/>
    </xf>
    <xf numFmtId="0" fontId="14" fillId="2" borderId="18" xfId="0" applyFont="1" applyFill="1" applyBorder="1" applyAlignment="1">
      <alignment horizontal="center" textRotation="90" wrapText="1"/>
    </xf>
    <xf numFmtId="0" fontId="14" fillId="2" borderId="28" xfId="0" applyFont="1" applyFill="1" applyBorder="1" applyAlignment="1">
      <alignment horizontal="center" textRotation="90" wrapText="1"/>
    </xf>
    <xf numFmtId="0" fontId="14" fillId="2" borderId="56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4" fillId="2" borderId="36" xfId="0" applyFont="1" applyFill="1" applyBorder="1" applyAlignment="1">
      <alignment horizontal="center" textRotation="90" wrapText="1"/>
    </xf>
    <xf numFmtId="0" fontId="14" fillId="2" borderId="25" xfId="0" applyFont="1" applyFill="1" applyBorder="1" applyAlignment="1">
      <alignment horizontal="center" textRotation="90" wrapText="1"/>
    </xf>
    <xf numFmtId="0" fontId="14" fillId="2" borderId="26" xfId="0" applyFont="1" applyFill="1" applyBorder="1" applyAlignment="1">
      <alignment horizontal="center" textRotation="90" wrapText="1"/>
    </xf>
    <xf numFmtId="0" fontId="14" fillId="2" borderId="57" xfId="0" applyFont="1" applyFill="1" applyBorder="1" applyAlignment="1">
      <alignment horizontal="center" textRotation="90" wrapText="1"/>
    </xf>
    <xf numFmtId="0" fontId="14" fillId="2" borderId="58" xfId="0" applyFont="1" applyFill="1" applyBorder="1" applyAlignment="1">
      <alignment horizontal="center" textRotation="90" wrapText="1"/>
    </xf>
    <xf numFmtId="0" fontId="14" fillId="2" borderId="24" xfId="0" applyFont="1" applyFill="1" applyBorder="1" applyAlignment="1">
      <alignment horizontal="center" textRotation="90" wrapText="1"/>
    </xf>
    <xf numFmtId="0" fontId="14" fillId="2" borderId="59" xfId="0" applyFont="1" applyFill="1" applyBorder="1" applyAlignment="1">
      <alignment horizontal="center" textRotation="90" wrapText="1"/>
    </xf>
    <xf numFmtId="0" fontId="14" fillId="2" borderId="60" xfId="0" applyFont="1" applyFill="1" applyBorder="1" applyAlignment="1">
      <alignment horizontal="center" textRotation="90" wrapText="1"/>
    </xf>
    <xf numFmtId="0" fontId="14" fillId="2" borderId="61" xfId="0" applyFont="1" applyFill="1" applyBorder="1" applyAlignment="1">
      <alignment horizont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34" xfId="0" applyFont="1" applyFill="1" applyBorder="1" applyAlignment="1">
      <alignment horizontal="center" vertical="center" textRotation="90" wrapText="1"/>
    </xf>
    <xf numFmtId="0" fontId="16" fillId="2" borderId="19" xfId="0" applyFont="1" applyFill="1" applyBorder="1" applyAlignment="1">
      <alignment horizontal="center" wrapText="1"/>
    </xf>
    <xf numFmtId="0" fontId="14" fillId="0" borderId="62" xfId="0" applyFont="1" applyBorder="1" applyAlignment="1">
      <alignment horizontal="center" textRotation="90" wrapText="1"/>
    </xf>
    <xf numFmtId="0" fontId="14" fillId="0" borderId="58" xfId="0" applyFont="1" applyBorder="1" applyAlignment="1">
      <alignment horizontal="center" textRotation="90" wrapText="1"/>
    </xf>
    <xf numFmtId="0" fontId="14" fillId="2" borderId="3" xfId="0" applyFont="1" applyFill="1" applyBorder="1" applyAlignment="1">
      <alignment horizontal="center" textRotation="90" wrapText="1"/>
    </xf>
    <xf numFmtId="0" fontId="12" fillId="0" borderId="0" xfId="0" applyFont="1" applyFill="1" applyAlignment="1">
      <alignment horizontal="left" wrapText="1"/>
    </xf>
    <xf numFmtId="0" fontId="16" fillId="2" borderId="9" xfId="0" applyFont="1" applyFill="1" applyBorder="1" applyAlignment="1">
      <alignment horizontal="center" wrapText="1"/>
    </xf>
    <xf numFmtId="0" fontId="14" fillId="2" borderId="63" xfId="0" applyFont="1" applyFill="1" applyBorder="1" applyAlignment="1">
      <alignment horizontal="center" textRotation="90" wrapText="1"/>
    </xf>
    <xf numFmtId="0" fontId="14" fillId="2" borderId="64" xfId="0" applyFont="1" applyFill="1" applyBorder="1" applyAlignment="1">
      <alignment horizontal="center" textRotation="90" wrapText="1"/>
    </xf>
    <xf numFmtId="0" fontId="16" fillId="2" borderId="20" xfId="0" applyFont="1" applyFill="1" applyBorder="1" applyAlignment="1">
      <alignment horizontal="center" wrapText="1"/>
    </xf>
    <xf numFmtId="0" fontId="16" fillId="2" borderId="30" xfId="0" applyFont="1" applyFill="1" applyBorder="1" applyAlignment="1">
      <alignment horizontal="center" wrapText="1"/>
    </xf>
    <xf numFmtId="0" fontId="14" fillId="2" borderId="51" xfId="0" applyFont="1" applyFill="1" applyBorder="1" applyAlignment="1">
      <alignment horizontal="center" textRotation="90" wrapText="1"/>
    </xf>
    <xf numFmtId="0" fontId="13" fillId="0" borderId="5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2" borderId="65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textRotation="90" wrapText="1"/>
    </xf>
    <xf numFmtId="0" fontId="18" fillId="0" borderId="5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" fillId="2" borderId="67" xfId="0" applyFont="1" applyFill="1" applyBorder="1" applyAlignment="1">
      <alignment horizontal="center" wrapText="1"/>
    </xf>
    <xf numFmtId="0" fontId="14" fillId="2" borderId="62" xfId="0" applyFont="1" applyFill="1" applyBorder="1" applyAlignment="1">
      <alignment horizontal="center" textRotation="90" wrapText="1"/>
    </xf>
    <xf numFmtId="0" fontId="13" fillId="0" borderId="6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0"/>
  <sheetViews>
    <sheetView tabSelected="1" view="pageBreakPreview" zoomScale="75" zoomScaleSheetLayoutView="75" workbookViewId="0" topLeftCell="A14">
      <selection activeCell="AJ30" sqref="AJ30"/>
    </sheetView>
  </sheetViews>
  <sheetFormatPr defaultColWidth="9.00390625" defaultRowHeight="12.75"/>
  <cols>
    <col min="1" max="1" width="25.00390625" style="7" customWidth="1"/>
    <col min="2" max="2" width="1.75390625" style="7" customWidth="1"/>
    <col min="3" max="3" width="3.875" style="7" customWidth="1"/>
    <col min="4" max="4" width="0.6171875" style="7" customWidth="1"/>
    <col min="5" max="5" width="6.00390625" style="7" customWidth="1"/>
    <col min="6" max="8" width="5.375" style="7" customWidth="1"/>
    <col min="9" max="9" width="6.00390625" style="7" customWidth="1"/>
    <col min="10" max="10" width="5.875" style="7" customWidth="1"/>
    <col min="11" max="11" width="7.75390625" style="7" customWidth="1"/>
    <col min="12" max="12" width="6.75390625" style="7" customWidth="1"/>
    <col min="13" max="13" width="8.00390625" style="7" customWidth="1"/>
    <col min="14" max="14" width="6.75390625" style="7" customWidth="1"/>
    <col min="15" max="15" width="6.625" style="7" customWidth="1"/>
    <col min="16" max="17" width="6.75390625" style="7" customWidth="1"/>
    <col min="18" max="20" width="9.125" style="7" hidden="1" customWidth="1"/>
    <col min="21" max="21" width="0.12890625" style="7" customWidth="1"/>
    <col min="22" max="23" width="6.00390625" style="7" customWidth="1"/>
    <col min="24" max="24" width="11.625" style="7" customWidth="1"/>
    <col min="25" max="25" width="6.25390625" style="7" customWidth="1"/>
    <col min="26" max="26" width="6.875" style="7" customWidth="1"/>
    <col min="27" max="27" width="6.625" style="7" customWidth="1"/>
    <col min="28" max="28" width="6.875" style="7" customWidth="1"/>
    <col min="29" max="29" width="5.75390625" style="7" customWidth="1"/>
    <col min="30" max="30" width="8.375" style="7" customWidth="1"/>
    <col min="31" max="31" width="8.75390625" style="7" customWidth="1"/>
    <col min="32" max="32" width="12.00390625" style="7" customWidth="1"/>
    <col min="33" max="33" width="8.625" style="7" customWidth="1"/>
    <col min="34" max="34" width="8.25390625" style="7" customWidth="1"/>
    <col min="35" max="16384" width="9.125" style="7" customWidth="1"/>
  </cols>
  <sheetData>
    <row r="1" spans="2:38" ht="15" customHeight="1">
      <c r="B1" s="15"/>
      <c r="C1" s="8"/>
      <c r="AD1" s="191" t="s">
        <v>77</v>
      </c>
      <c r="AE1" s="191"/>
      <c r="AF1" s="191"/>
      <c r="AG1" s="191"/>
      <c r="AH1" s="169"/>
      <c r="AI1" s="169"/>
      <c r="AJ1" s="169"/>
      <c r="AK1" s="169"/>
      <c r="AL1" s="169"/>
    </row>
    <row r="2" spans="2:38" ht="15" customHeight="1">
      <c r="B2" s="15"/>
      <c r="C2" s="8"/>
      <c r="AD2" s="191"/>
      <c r="AE2" s="191"/>
      <c r="AF2" s="191"/>
      <c r="AG2" s="191"/>
      <c r="AH2" s="169"/>
      <c r="AI2" s="169"/>
      <c r="AJ2" s="169"/>
      <c r="AK2" s="169"/>
      <c r="AL2" s="169"/>
    </row>
    <row r="3" spans="2:38" ht="23.25" customHeight="1">
      <c r="B3" s="15"/>
      <c r="C3" s="8"/>
      <c r="AD3" s="191"/>
      <c r="AE3" s="191"/>
      <c r="AF3" s="191"/>
      <c r="AG3" s="191"/>
      <c r="AH3" s="169"/>
      <c r="AI3" s="169"/>
      <c r="AJ3" s="169"/>
      <c r="AK3" s="169"/>
      <c r="AL3" s="169"/>
    </row>
    <row r="4" spans="2:38" ht="21.75" customHeight="1">
      <c r="B4" s="15"/>
      <c r="C4" s="8"/>
      <c r="AD4" s="191"/>
      <c r="AE4" s="191"/>
      <c r="AF4" s="191"/>
      <c r="AG4" s="191"/>
      <c r="AH4" s="43"/>
      <c r="AI4" s="43"/>
      <c r="AJ4" s="43"/>
      <c r="AK4" s="43"/>
      <c r="AL4" s="43"/>
    </row>
    <row r="5" spans="1:38" s="44" customFormat="1" ht="18.75">
      <c r="A5" s="152" t="s">
        <v>65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45"/>
      <c r="AJ5" s="45"/>
      <c r="AK5" s="45"/>
      <c r="AL5" s="45"/>
    </row>
    <row r="6" spans="1:38" s="44" customFormat="1" ht="18.75">
      <c r="A6" s="152" t="s">
        <v>66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45"/>
      <c r="AJ6" s="45"/>
      <c r="AK6" s="45"/>
      <c r="AL6" s="45"/>
    </row>
    <row r="7" spans="1:38" s="44" customFormat="1" ht="16.5" customHeight="1">
      <c r="A7" s="141" t="s">
        <v>71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46"/>
      <c r="AJ7" s="46"/>
      <c r="AK7" s="46"/>
      <c r="AL7" s="46"/>
    </row>
    <row r="8" spans="1:34" ht="16.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</row>
    <row r="9" spans="1:33" ht="16.5" thickBot="1">
      <c r="A9" s="1"/>
      <c r="B9" s="153"/>
      <c r="C9" s="153"/>
      <c r="D9" s="153"/>
      <c r="E9" s="153"/>
      <c r="F9" s="15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4" ht="40.5" customHeight="1" thickBot="1">
      <c r="A10" s="130" t="s">
        <v>52</v>
      </c>
      <c r="B10" s="133" t="s">
        <v>20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35" t="s">
        <v>13</v>
      </c>
      <c r="O10" s="136"/>
      <c r="P10" s="136"/>
      <c r="Q10" s="137"/>
      <c r="R10" s="30"/>
      <c r="S10" s="30"/>
      <c r="T10" s="30"/>
      <c r="U10" s="59"/>
      <c r="V10" s="107" t="s">
        <v>15</v>
      </c>
      <c r="W10" s="107"/>
      <c r="X10" s="107"/>
      <c r="Y10" s="107"/>
      <c r="Z10" s="107"/>
      <c r="AA10" s="107"/>
      <c r="AB10" s="107"/>
      <c r="AC10" s="107"/>
      <c r="AD10" s="118" t="s">
        <v>58</v>
      </c>
      <c r="AE10" s="119"/>
      <c r="AF10" s="5" t="s">
        <v>12</v>
      </c>
      <c r="AG10" s="130" t="s">
        <v>51</v>
      </c>
      <c r="AH10" s="130" t="s">
        <v>50</v>
      </c>
    </row>
    <row r="11" spans="1:34" ht="100.5" customHeight="1" hidden="1" thickBot="1">
      <c r="A11" s="131"/>
      <c r="B11" s="134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33"/>
      <c r="O11" s="17"/>
      <c r="P11" s="17"/>
      <c r="Q11" s="138" t="s">
        <v>0</v>
      </c>
      <c r="R11" s="139"/>
      <c r="S11" s="139"/>
      <c r="T11" s="139"/>
      <c r="U11" s="140"/>
      <c r="V11" s="108"/>
      <c r="W11" s="108"/>
      <c r="X11" s="108"/>
      <c r="Y11" s="108"/>
      <c r="Z11" s="108"/>
      <c r="AA11" s="108"/>
      <c r="AB11" s="108"/>
      <c r="AC11" s="108"/>
      <c r="AD11" s="120"/>
      <c r="AE11" s="121"/>
      <c r="AF11" s="6"/>
      <c r="AG11" s="131"/>
      <c r="AH11" s="131"/>
    </row>
    <row r="12" spans="1:34" ht="17.25" customHeight="1" thickBot="1">
      <c r="A12" s="131"/>
      <c r="B12" s="170" t="s">
        <v>53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70" t="s">
        <v>2</v>
      </c>
      <c r="O12" s="165"/>
      <c r="P12" s="165"/>
      <c r="Q12" s="174"/>
      <c r="R12" s="60"/>
      <c r="S12" s="60"/>
      <c r="T12" s="60"/>
      <c r="U12" s="61"/>
      <c r="V12" s="165" t="s">
        <v>2</v>
      </c>
      <c r="W12" s="165"/>
      <c r="X12" s="165"/>
      <c r="Y12" s="165"/>
      <c r="Z12" s="165"/>
      <c r="AA12" s="165"/>
      <c r="AB12" s="165"/>
      <c r="AC12" s="165"/>
      <c r="AD12" s="170" t="s">
        <v>2</v>
      </c>
      <c r="AE12" s="173"/>
      <c r="AF12" s="26" t="s">
        <v>2</v>
      </c>
      <c r="AG12" s="131"/>
      <c r="AH12" s="131"/>
    </row>
    <row r="13" spans="1:34" ht="147" customHeight="1">
      <c r="A13" s="131"/>
      <c r="B13" s="111" t="s">
        <v>54</v>
      </c>
      <c r="C13" s="144"/>
      <c r="D13" s="144"/>
      <c r="E13" s="106" t="s">
        <v>21</v>
      </c>
      <c r="F13" s="127" t="s">
        <v>17</v>
      </c>
      <c r="G13" s="127" t="s">
        <v>6</v>
      </c>
      <c r="H13" s="127" t="s">
        <v>6</v>
      </c>
      <c r="I13" s="127" t="s">
        <v>6</v>
      </c>
      <c r="J13" s="106" t="s">
        <v>7</v>
      </c>
      <c r="K13" s="178" t="s">
        <v>8</v>
      </c>
      <c r="L13" s="106" t="s">
        <v>11</v>
      </c>
      <c r="M13" s="127" t="s">
        <v>16</v>
      </c>
      <c r="N13" s="171" t="s">
        <v>14</v>
      </c>
      <c r="O13" s="112" t="s">
        <v>6</v>
      </c>
      <c r="P13" s="112" t="s">
        <v>64</v>
      </c>
      <c r="Q13" s="112" t="s">
        <v>7</v>
      </c>
      <c r="R13" s="112"/>
      <c r="S13" s="112"/>
      <c r="T13" s="112"/>
      <c r="U13" s="147"/>
      <c r="V13" s="111" t="s">
        <v>14</v>
      </c>
      <c r="W13" s="127" t="s">
        <v>6</v>
      </c>
      <c r="X13" s="106" t="s">
        <v>59</v>
      </c>
      <c r="Y13" s="106" t="s">
        <v>11</v>
      </c>
      <c r="Z13" s="106" t="s">
        <v>8</v>
      </c>
      <c r="AA13" s="106" t="s">
        <v>7</v>
      </c>
      <c r="AB13" s="106" t="s">
        <v>9</v>
      </c>
      <c r="AC13" s="127" t="s">
        <v>10</v>
      </c>
      <c r="AD13" s="175" t="s">
        <v>61</v>
      </c>
      <c r="AE13" s="157" t="s">
        <v>60</v>
      </c>
      <c r="AF13" s="154" t="s">
        <v>16</v>
      </c>
      <c r="AG13" s="131"/>
      <c r="AH13" s="131"/>
    </row>
    <row r="14" spans="1:34" ht="26.25" customHeight="1">
      <c r="A14" s="131"/>
      <c r="B14" s="111"/>
      <c r="C14" s="144"/>
      <c r="D14" s="144"/>
      <c r="E14" s="149"/>
      <c r="F14" s="127"/>
      <c r="G14" s="127"/>
      <c r="H14" s="127"/>
      <c r="I14" s="127"/>
      <c r="J14" s="149"/>
      <c r="K14" s="106"/>
      <c r="L14" s="106"/>
      <c r="M14" s="127"/>
      <c r="N14" s="172"/>
      <c r="O14" s="122"/>
      <c r="P14" s="122"/>
      <c r="Q14" s="122"/>
      <c r="R14" s="122"/>
      <c r="S14" s="122"/>
      <c r="T14" s="122"/>
      <c r="U14" s="148"/>
      <c r="V14" s="111"/>
      <c r="W14" s="127"/>
      <c r="X14" s="106"/>
      <c r="Y14" s="106"/>
      <c r="Z14" s="106"/>
      <c r="AA14" s="106"/>
      <c r="AB14" s="106"/>
      <c r="AC14" s="127"/>
      <c r="AD14" s="111"/>
      <c r="AE14" s="158"/>
      <c r="AF14" s="155"/>
      <c r="AG14" s="131"/>
      <c r="AH14" s="131"/>
    </row>
    <row r="15" spans="1:34" ht="22.5" customHeight="1" hidden="1" thickBot="1">
      <c r="A15" s="131"/>
      <c r="B15" s="111"/>
      <c r="C15" s="144"/>
      <c r="D15" s="144"/>
      <c r="E15" s="18"/>
      <c r="F15" s="127"/>
      <c r="G15" s="127"/>
      <c r="H15" s="127"/>
      <c r="I15" s="127"/>
      <c r="J15" s="20"/>
      <c r="K15" s="19"/>
      <c r="L15" s="106"/>
      <c r="M15" s="127"/>
      <c r="N15" s="32"/>
      <c r="O15" s="34"/>
      <c r="P15" s="34"/>
      <c r="Q15" s="122"/>
      <c r="R15" s="122"/>
      <c r="S15" s="122"/>
      <c r="T15" s="122"/>
      <c r="U15" s="148"/>
      <c r="V15" s="21"/>
      <c r="W15" s="127"/>
      <c r="X15" s="28"/>
      <c r="Y15" s="106"/>
      <c r="Z15" s="106"/>
      <c r="AA15" s="106"/>
      <c r="AB15" s="106"/>
      <c r="AC15" s="127"/>
      <c r="AD15" s="111"/>
      <c r="AE15" s="158"/>
      <c r="AF15" s="155"/>
      <c r="AG15" s="40"/>
      <c r="AH15" s="131"/>
    </row>
    <row r="16" spans="1:34" ht="45" customHeight="1" hidden="1" thickBot="1">
      <c r="A16" s="131"/>
      <c r="B16" s="145"/>
      <c r="C16" s="146"/>
      <c r="D16" s="146"/>
      <c r="E16" s="25"/>
      <c r="F16" s="128"/>
      <c r="G16" s="128"/>
      <c r="H16" s="128"/>
      <c r="I16" s="128"/>
      <c r="J16" s="23"/>
      <c r="K16" s="22"/>
      <c r="L16" s="149"/>
      <c r="M16" s="128"/>
      <c r="N16" s="32"/>
      <c r="O16" s="34"/>
      <c r="P16" s="34"/>
      <c r="Q16" s="122"/>
      <c r="R16" s="122"/>
      <c r="S16" s="122"/>
      <c r="T16" s="122"/>
      <c r="U16" s="148"/>
      <c r="V16" s="24"/>
      <c r="W16" s="128"/>
      <c r="X16" s="29"/>
      <c r="Y16" s="149"/>
      <c r="Z16" s="149"/>
      <c r="AA16" s="149"/>
      <c r="AB16" s="149"/>
      <c r="AC16" s="128"/>
      <c r="AD16" s="145"/>
      <c r="AE16" s="159"/>
      <c r="AF16" s="156"/>
      <c r="AG16" s="41"/>
      <c r="AH16" s="143"/>
    </row>
    <row r="17" spans="1:34" ht="84" customHeight="1">
      <c r="A17" s="131"/>
      <c r="B17" s="110" t="s">
        <v>19</v>
      </c>
      <c r="C17" s="181"/>
      <c r="D17" s="181"/>
      <c r="E17" s="123" t="s">
        <v>19</v>
      </c>
      <c r="F17" s="123" t="s">
        <v>3</v>
      </c>
      <c r="G17" s="123" t="s">
        <v>63</v>
      </c>
      <c r="H17" s="123" t="s">
        <v>62</v>
      </c>
      <c r="I17" s="123" t="s">
        <v>56</v>
      </c>
      <c r="J17" s="123" t="s">
        <v>4</v>
      </c>
      <c r="K17" s="123" t="s">
        <v>4</v>
      </c>
      <c r="L17" s="123" t="s">
        <v>4</v>
      </c>
      <c r="M17" s="160" t="s">
        <v>4</v>
      </c>
      <c r="N17" s="161" t="s">
        <v>3</v>
      </c>
      <c r="O17" s="122" t="s">
        <v>3</v>
      </c>
      <c r="P17" s="122" t="s">
        <v>3</v>
      </c>
      <c r="Q17" s="122" t="s">
        <v>3</v>
      </c>
      <c r="R17" s="122"/>
      <c r="S17" s="122"/>
      <c r="T17" s="122"/>
      <c r="U17" s="148" t="s">
        <v>5</v>
      </c>
      <c r="V17" s="110" t="s">
        <v>3</v>
      </c>
      <c r="W17" s="123" t="s">
        <v>3</v>
      </c>
      <c r="X17" s="123" t="s">
        <v>57</v>
      </c>
      <c r="Y17" s="123" t="s">
        <v>4</v>
      </c>
      <c r="Z17" s="123" t="s">
        <v>3</v>
      </c>
      <c r="AA17" s="123" t="s">
        <v>3</v>
      </c>
      <c r="AB17" s="123" t="s">
        <v>3</v>
      </c>
      <c r="AC17" s="123" t="s">
        <v>3</v>
      </c>
      <c r="AD17" s="125" t="s">
        <v>18</v>
      </c>
      <c r="AE17" s="166" t="s">
        <v>18</v>
      </c>
      <c r="AF17" s="168" t="s">
        <v>55</v>
      </c>
      <c r="AG17" s="163" t="s">
        <v>1</v>
      </c>
      <c r="AH17" s="163" t="s">
        <v>1</v>
      </c>
    </row>
    <row r="18" spans="1:34" ht="75.75" customHeight="1" thickBot="1">
      <c r="A18" s="132"/>
      <c r="B18" s="111"/>
      <c r="C18" s="144"/>
      <c r="D18" s="144"/>
      <c r="E18" s="106"/>
      <c r="F18" s="106"/>
      <c r="G18" s="106"/>
      <c r="H18" s="106"/>
      <c r="I18" s="106"/>
      <c r="J18" s="150"/>
      <c r="K18" s="150"/>
      <c r="L18" s="106"/>
      <c r="M18" s="127"/>
      <c r="N18" s="162"/>
      <c r="O18" s="123"/>
      <c r="P18" s="123"/>
      <c r="Q18" s="123"/>
      <c r="R18" s="124"/>
      <c r="S18" s="124"/>
      <c r="T18" s="124"/>
      <c r="U18" s="151"/>
      <c r="V18" s="111"/>
      <c r="W18" s="106"/>
      <c r="X18" s="106"/>
      <c r="Y18" s="106"/>
      <c r="Z18" s="106"/>
      <c r="AA18" s="106"/>
      <c r="AB18" s="106"/>
      <c r="AC18" s="106"/>
      <c r="AD18" s="126"/>
      <c r="AE18" s="167"/>
      <c r="AF18" s="155"/>
      <c r="AG18" s="164"/>
      <c r="AH18" s="164"/>
    </row>
    <row r="19" spans="1:34" s="2" customFormat="1" ht="15.75" thickBot="1">
      <c r="A19" s="3">
        <v>1</v>
      </c>
      <c r="B19" s="179">
        <v>2</v>
      </c>
      <c r="C19" s="180"/>
      <c r="D19" s="180"/>
      <c r="E19" s="9">
        <v>3</v>
      </c>
      <c r="F19" s="9">
        <v>4</v>
      </c>
      <c r="G19" s="9">
        <v>5</v>
      </c>
      <c r="H19" s="10">
        <v>6</v>
      </c>
      <c r="I19" s="10">
        <v>7</v>
      </c>
      <c r="J19" s="10">
        <v>8</v>
      </c>
      <c r="K19" s="10">
        <v>9</v>
      </c>
      <c r="L19" s="10">
        <v>10</v>
      </c>
      <c r="M19" s="10">
        <v>11</v>
      </c>
      <c r="N19" s="16">
        <v>12</v>
      </c>
      <c r="O19" s="10">
        <v>13</v>
      </c>
      <c r="P19" s="9">
        <v>14</v>
      </c>
      <c r="Q19" s="11">
        <v>15</v>
      </c>
      <c r="R19" s="39"/>
      <c r="S19" s="37">
        <v>11</v>
      </c>
      <c r="T19" s="37">
        <v>12</v>
      </c>
      <c r="U19" s="38">
        <v>13</v>
      </c>
      <c r="V19" s="12">
        <v>16</v>
      </c>
      <c r="W19" s="9">
        <v>17</v>
      </c>
      <c r="X19" s="9">
        <v>18</v>
      </c>
      <c r="Y19" s="9">
        <v>19</v>
      </c>
      <c r="Z19" s="10">
        <v>20</v>
      </c>
      <c r="AA19" s="27">
        <v>21</v>
      </c>
      <c r="AB19" s="10">
        <v>22</v>
      </c>
      <c r="AC19" s="10">
        <v>23</v>
      </c>
      <c r="AD19" s="16">
        <v>24</v>
      </c>
      <c r="AE19" s="11">
        <v>25</v>
      </c>
      <c r="AF19" s="3">
        <v>26</v>
      </c>
      <c r="AG19" s="3">
        <v>27</v>
      </c>
      <c r="AH19" s="3">
        <v>28</v>
      </c>
    </row>
    <row r="20" spans="1:34" ht="16.5" thickBot="1">
      <c r="A20" s="13" t="s">
        <v>25</v>
      </c>
      <c r="B20" s="176">
        <v>0</v>
      </c>
      <c r="C20" s="177"/>
      <c r="D20" s="177"/>
      <c r="E20" s="47">
        <v>0</v>
      </c>
      <c r="F20" s="47">
        <v>2</v>
      </c>
      <c r="G20" s="47">
        <v>2</v>
      </c>
      <c r="H20" s="47">
        <v>4</v>
      </c>
      <c r="I20" s="47">
        <v>1</v>
      </c>
      <c r="J20" s="48">
        <v>0</v>
      </c>
      <c r="K20" s="47">
        <v>0</v>
      </c>
      <c r="L20" s="47">
        <v>0</v>
      </c>
      <c r="M20" s="48">
        <v>0</v>
      </c>
      <c r="N20" s="62">
        <v>4</v>
      </c>
      <c r="O20" s="48">
        <v>3</v>
      </c>
      <c r="P20" s="49">
        <v>0</v>
      </c>
      <c r="Q20" s="47">
        <v>0</v>
      </c>
      <c r="R20" s="50"/>
      <c r="S20" s="47"/>
      <c r="T20" s="47"/>
      <c r="U20" s="63"/>
      <c r="V20" s="64">
        <v>1</v>
      </c>
      <c r="W20" s="49">
        <v>1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62">
        <v>3</v>
      </c>
      <c r="AE20" s="63">
        <v>2</v>
      </c>
      <c r="AF20" s="65">
        <v>1</v>
      </c>
      <c r="AG20" s="66">
        <f aca="true" t="shared" si="0" ref="AG20:AG34">SUM(B20:E20)</f>
        <v>0</v>
      </c>
      <c r="AH20" s="66">
        <f aca="true" t="shared" si="1" ref="AH20:AH34">SUM(F20:AE20)</f>
        <v>23</v>
      </c>
    </row>
    <row r="21" spans="1:34" ht="16.5" thickBot="1">
      <c r="A21" s="14" t="s">
        <v>26</v>
      </c>
      <c r="B21" s="113">
        <v>0</v>
      </c>
      <c r="C21" s="114"/>
      <c r="D21" s="114"/>
      <c r="E21" s="67">
        <v>0</v>
      </c>
      <c r="F21" s="67">
        <v>1</v>
      </c>
      <c r="G21" s="67">
        <v>0</v>
      </c>
      <c r="H21" s="67">
        <v>1</v>
      </c>
      <c r="I21" s="67">
        <v>0</v>
      </c>
      <c r="J21" s="42">
        <v>0</v>
      </c>
      <c r="K21" s="67">
        <v>0</v>
      </c>
      <c r="L21" s="67">
        <v>0</v>
      </c>
      <c r="M21" s="42">
        <v>0</v>
      </c>
      <c r="N21" s="68">
        <v>2</v>
      </c>
      <c r="O21" s="42">
        <v>2</v>
      </c>
      <c r="P21" s="69">
        <v>0</v>
      </c>
      <c r="Q21" s="67">
        <v>0</v>
      </c>
      <c r="R21" s="70"/>
      <c r="S21" s="67"/>
      <c r="T21" s="67"/>
      <c r="U21" s="71"/>
      <c r="V21" s="72">
        <v>3</v>
      </c>
      <c r="W21" s="69">
        <v>1</v>
      </c>
      <c r="X21" s="67">
        <v>0</v>
      </c>
      <c r="Y21" s="67">
        <v>1</v>
      </c>
      <c r="Z21" s="67">
        <v>1</v>
      </c>
      <c r="AA21" s="67">
        <v>1</v>
      </c>
      <c r="AB21" s="67">
        <v>1</v>
      </c>
      <c r="AC21" s="67">
        <v>0</v>
      </c>
      <c r="AD21" s="68">
        <v>5</v>
      </c>
      <c r="AE21" s="71">
        <v>2</v>
      </c>
      <c r="AF21" s="73">
        <v>0</v>
      </c>
      <c r="AG21" s="66">
        <f t="shared" si="0"/>
        <v>0</v>
      </c>
      <c r="AH21" s="66">
        <f t="shared" si="1"/>
        <v>21</v>
      </c>
    </row>
    <row r="22" spans="1:34" ht="16.5" thickBot="1">
      <c r="A22" s="14" t="s">
        <v>27</v>
      </c>
      <c r="B22" s="176">
        <v>0</v>
      </c>
      <c r="C22" s="177"/>
      <c r="D22" s="177"/>
      <c r="E22" s="47">
        <v>0</v>
      </c>
      <c r="F22" s="47">
        <v>0</v>
      </c>
      <c r="G22" s="47">
        <v>0</v>
      </c>
      <c r="H22" s="47">
        <v>1</v>
      </c>
      <c r="I22" s="47">
        <v>1</v>
      </c>
      <c r="J22" s="48">
        <v>0</v>
      </c>
      <c r="K22" s="47">
        <v>0</v>
      </c>
      <c r="L22" s="47">
        <v>0</v>
      </c>
      <c r="M22" s="48">
        <v>0</v>
      </c>
      <c r="N22" s="62">
        <v>1</v>
      </c>
      <c r="O22" s="48">
        <v>0</v>
      </c>
      <c r="P22" s="49">
        <v>0</v>
      </c>
      <c r="Q22" s="47">
        <v>0</v>
      </c>
      <c r="R22" s="50"/>
      <c r="S22" s="47"/>
      <c r="T22" s="47"/>
      <c r="U22" s="63"/>
      <c r="V22" s="64">
        <v>12</v>
      </c>
      <c r="W22" s="49">
        <v>3</v>
      </c>
      <c r="X22" s="47">
        <v>0</v>
      </c>
      <c r="Y22" s="47">
        <v>1</v>
      </c>
      <c r="Z22" s="47">
        <v>1</v>
      </c>
      <c r="AA22" s="47">
        <v>1</v>
      </c>
      <c r="AB22" s="47">
        <v>1</v>
      </c>
      <c r="AC22" s="47">
        <v>1</v>
      </c>
      <c r="AD22" s="62">
        <v>2</v>
      </c>
      <c r="AE22" s="63">
        <v>2</v>
      </c>
      <c r="AF22" s="65">
        <v>0</v>
      </c>
      <c r="AG22" s="66">
        <f t="shared" si="0"/>
        <v>0</v>
      </c>
      <c r="AH22" s="66">
        <f t="shared" si="1"/>
        <v>27</v>
      </c>
    </row>
    <row r="23" spans="1:34" ht="16.5" thickBot="1">
      <c r="A23" s="14" t="s">
        <v>28</v>
      </c>
      <c r="B23" s="113">
        <v>1</v>
      </c>
      <c r="C23" s="114"/>
      <c r="D23" s="114"/>
      <c r="E23" s="67">
        <v>2</v>
      </c>
      <c r="F23" s="67">
        <v>12</v>
      </c>
      <c r="G23" s="67">
        <v>1</v>
      </c>
      <c r="H23" s="67">
        <v>2</v>
      </c>
      <c r="I23" s="67">
        <v>2</v>
      </c>
      <c r="J23" s="42">
        <v>2</v>
      </c>
      <c r="K23" s="67">
        <v>1</v>
      </c>
      <c r="L23" s="67">
        <v>1</v>
      </c>
      <c r="M23" s="42">
        <v>2</v>
      </c>
      <c r="N23" s="68">
        <v>5</v>
      </c>
      <c r="O23" s="42">
        <v>2</v>
      </c>
      <c r="P23" s="69">
        <v>1</v>
      </c>
      <c r="Q23" s="67">
        <v>1</v>
      </c>
      <c r="R23" s="70"/>
      <c r="S23" s="67"/>
      <c r="T23" s="67"/>
      <c r="U23" s="71"/>
      <c r="V23" s="72">
        <v>3</v>
      </c>
      <c r="W23" s="69">
        <v>2</v>
      </c>
      <c r="X23" s="67">
        <v>0</v>
      </c>
      <c r="Y23" s="67">
        <v>1</v>
      </c>
      <c r="Z23" s="67">
        <v>0</v>
      </c>
      <c r="AA23" s="67">
        <v>1</v>
      </c>
      <c r="AB23" s="67">
        <v>1</v>
      </c>
      <c r="AC23" s="67">
        <v>1</v>
      </c>
      <c r="AD23" s="68">
        <v>2</v>
      </c>
      <c r="AE23" s="71">
        <v>2</v>
      </c>
      <c r="AF23" s="73">
        <v>0</v>
      </c>
      <c r="AG23" s="66">
        <f t="shared" si="0"/>
        <v>3</v>
      </c>
      <c r="AH23" s="66">
        <f t="shared" si="1"/>
        <v>45</v>
      </c>
    </row>
    <row r="24" spans="1:34" ht="16.5" thickBot="1">
      <c r="A24" s="14" t="s">
        <v>29</v>
      </c>
      <c r="B24" s="113">
        <v>1</v>
      </c>
      <c r="C24" s="114"/>
      <c r="D24" s="114"/>
      <c r="E24" s="67">
        <v>0</v>
      </c>
      <c r="F24" s="67">
        <v>23</v>
      </c>
      <c r="G24" s="67">
        <v>2</v>
      </c>
      <c r="H24" s="67">
        <v>1</v>
      </c>
      <c r="I24" s="67">
        <v>1</v>
      </c>
      <c r="J24" s="42">
        <v>1</v>
      </c>
      <c r="K24" s="67">
        <v>1</v>
      </c>
      <c r="L24" s="67">
        <v>0</v>
      </c>
      <c r="M24" s="42">
        <v>0</v>
      </c>
      <c r="N24" s="68">
        <v>13</v>
      </c>
      <c r="O24" s="42">
        <v>2</v>
      </c>
      <c r="P24" s="69">
        <v>0</v>
      </c>
      <c r="Q24" s="67">
        <v>0</v>
      </c>
      <c r="R24" s="70"/>
      <c r="S24" s="67"/>
      <c r="T24" s="67"/>
      <c r="U24" s="71"/>
      <c r="V24" s="72">
        <v>5</v>
      </c>
      <c r="W24" s="69">
        <v>2</v>
      </c>
      <c r="X24" s="67">
        <v>1</v>
      </c>
      <c r="Y24" s="67">
        <v>0</v>
      </c>
      <c r="Z24" s="67">
        <v>1</v>
      </c>
      <c r="AA24" s="67">
        <v>0</v>
      </c>
      <c r="AB24" s="67">
        <v>1</v>
      </c>
      <c r="AC24" s="67">
        <v>1</v>
      </c>
      <c r="AD24" s="68">
        <v>3</v>
      </c>
      <c r="AE24" s="71">
        <v>1</v>
      </c>
      <c r="AF24" s="73">
        <v>1</v>
      </c>
      <c r="AG24" s="66">
        <f t="shared" si="0"/>
        <v>1</v>
      </c>
      <c r="AH24" s="66">
        <f t="shared" si="1"/>
        <v>59</v>
      </c>
    </row>
    <row r="25" spans="1:34" ht="16.5" thickBot="1">
      <c r="A25" s="14" t="s">
        <v>30</v>
      </c>
      <c r="B25" s="176">
        <v>0</v>
      </c>
      <c r="C25" s="177"/>
      <c r="D25" s="177"/>
      <c r="E25" s="47">
        <v>0</v>
      </c>
      <c r="F25" s="47">
        <v>1</v>
      </c>
      <c r="G25" s="47">
        <v>1</v>
      </c>
      <c r="H25" s="47">
        <v>0</v>
      </c>
      <c r="I25" s="47">
        <v>0</v>
      </c>
      <c r="J25" s="48">
        <v>0</v>
      </c>
      <c r="K25" s="47">
        <v>0</v>
      </c>
      <c r="L25" s="47">
        <v>0</v>
      </c>
      <c r="M25" s="48">
        <v>0</v>
      </c>
      <c r="N25" s="62">
        <v>4</v>
      </c>
      <c r="O25" s="48">
        <v>2</v>
      </c>
      <c r="P25" s="49">
        <v>0</v>
      </c>
      <c r="Q25" s="47">
        <v>0</v>
      </c>
      <c r="R25" s="50"/>
      <c r="S25" s="47"/>
      <c r="T25" s="47"/>
      <c r="U25" s="63"/>
      <c r="V25" s="64">
        <v>8</v>
      </c>
      <c r="W25" s="49">
        <v>2</v>
      </c>
      <c r="X25" s="47">
        <v>0</v>
      </c>
      <c r="Y25" s="47">
        <v>1</v>
      </c>
      <c r="Z25" s="47">
        <v>1</v>
      </c>
      <c r="AA25" s="47">
        <v>1</v>
      </c>
      <c r="AB25" s="47">
        <v>1</v>
      </c>
      <c r="AC25" s="47">
        <v>1</v>
      </c>
      <c r="AD25" s="62">
        <v>2</v>
      </c>
      <c r="AE25" s="63">
        <v>2</v>
      </c>
      <c r="AF25" s="65">
        <v>0</v>
      </c>
      <c r="AG25" s="66">
        <f t="shared" si="0"/>
        <v>0</v>
      </c>
      <c r="AH25" s="66">
        <f t="shared" si="1"/>
        <v>27</v>
      </c>
    </row>
    <row r="26" spans="1:34" ht="16.5" thickBot="1">
      <c r="A26" s="14" t="s">
        <v>31</v>
      </c>
      <c r="B26" s="176">
        <v>0</v>
      </c>
      <c r="C26" s="177"/>
      <c r="D26" s="177"/>
      <c r="E26" s="47">
        <v>0</v>
      </c>
      <c r="F26" s="47">
        <v>0</v>
      </c>
      <c r="G26" s="47">
        <v>0</v>
      </c>
      <c r="H26" s="47">
        <v>0</v>
      </c>
      <c r="I26" s="47">
        <v>1</v>
      </c>
      <c r="J26" s="48">
        <v>0</v>
      </c>
      <c r="K26" s="47">
        <v>0</v>
      </c>
      <c r="L26" s="47">
        <v>0</v>
      </c>
      <c r="M26" s="48">
        <v>1</v>
      </c>
      <c r="N26" s="62">
        <v>0</v>
      </c>
      <c r="O26" s="48">
        <v>0</v>
      </c>
      <c r="P26" s="49">
        <v>0</v>
      </c>
      <c r="Q26" s="47">
        <v>0</v>
      </c>
      <c r="R26" s="50"/>
      <c r="S26" s="47"/>
      <c r="T26" s="47"/>
      <c r="U26" s="63"/>
      <c r="V26" s="64">
        <v>6</v>
      </c>
      <c r="W26" s="49">
        <v>2</v>
      </c>
      <c r="X26" s="47">
        <v>1</v>
      </c>
      <c r="Y26" s="47">
        <v>1</v>
      </c>
      <c r="Z26" s="47">
        <v>1</v>
      </c>
      <c r="AA26" s="47">
        <v>1</v>
      </c>
      <c r="AB26" s="47">
        <v>1</v>
      </c>
      <c r="AC26" s="47">
        <v>1</v>
      </c>
      <c r="AD26" s="62">
        <v>3</v>
      </c>
      <c r="AE26" s="63">
        <v>3</v>
      </c>
      <c r="AF26" s="65">
        <v>0</v>
      </c>
      <c r="AG26" s="66">
        <f t="shared" si="0"/>
        <v>0</v>
      </c>
      <c r="AH26" s="66">
        <f t="shared" si="1"/>
        <v>22</v>
      </c>
    </row>
    <row r="27" spans="1:34" ht="16.5" thickBot="1">
      <c r="A27" s="14" t="s">
        <v>32</v>
      </c>
      <c r="B27" s="176">
        <v>1</v>
      </c>
      <c r="C27" s="177"/>
      <c r="D27" s="177"/>
      <c r="E27" s="47">
        <v>2</v>
      </c>
      <c r="F27" s="47">
        <v>11</v>
      </c>
      <c r="G27" s="47">
        <v>3</v>
      </c>
      <c r="H27" s="47">
        <v>1</v>
      </c>
      <c r="I27" s="47">
        <v>2</v>
      </c>
      <c r="J27" s="48">
        <v>1</v>
      </c>
      <c r="K27" s="47">
        <v>1</v>
      </c>
      <c r="L27" s="47">
        <v>1</v>
      </c>
      <c r="M27" s="48">
        <v>3</v>
      </c>
      <c r="N27" s="62">
        <v>2</v>
      </c>
      <c r="O27" s="48">
        <v>2</v>
      </c>
      <c r="P27" s="49">
        <v>0</v>
      </c>
      <c r="Q27" s="47">
        <v>0</v>
      </c>
      <c r="R27" s="50"/>
      <c r="S27" s="47"/>
      <c r="T27" s="47"/>
      <c r="U27" s="63"/>
      <c r="V27" s="64">
        <v>1</v>
      </c>
      <c r="W27" s="49">
        <v>1</v>
      </c>
      <c r="X27" s="47">
        <v>0</v>
      </c>
      <c r="Y27" s="47">
        <v>0</v>
      </c>
      <c r="Z27" s="47">
        <v>0</v>
      </c>
      <c r="AA27" s="47">
        <v>0</v>
      </c>
      <c r="AB27" s="47">
        <v>1</v>
      </c>
      <c r="AC27" s="47">
        <v>1</v>
      </c>
      <c r="AD27" s="62">
        <v>2</v>
      </c>
      <c r="AE27" s="63">
        <v>2</v>
      </c>
      <c r="AF27" s="65">
        <v>0</v>
      </c>
      <c r="AG27" s="66">
        <f t="shared" si="0"/>
        <v>3</v>
      </c>
      <c r="AH27" s="66">
        <f t="shared" si="1"/>
        <v>35</v>
      </c>
    </row>
    <row r="28" spans="1:34" ht="16.5" thickBot="1">
      <c r="A28" s="14" t="s">
        <v>33</v>
      </c>
      <c r="B28" s="176">
        <v>0</v>
      </c>
      <c r="C28" s="177"/>
      <c r="D28" s="177"/>
      <c r="E28" s="47">
        <v>0</v>
      </c>
      <c r="F28" s="47">
        <v>0</v>
      </c>
      <c r="G28" s="47">
        <v>0</v>
      </c>
      <c r="H28" s="47">
        <v>1</v>
      </c>
      <c r="I28" s="47">
        <v>0</v>
      </c>
      <c r="J28" s="48">
        <v>0</v>
      </c>
      <c r="K28" s="47">
        <v>0</v>
      </c>
      <c r="L28" s="47">
        <v>0</v>
      </c>
      <c r="M28" s="48">
        <v>0</v>
      </c>
      <c r="N28" s="62">
        <v>0</v>
      </c>
      <c r="O28" s="48">
        <v>0</v>
      </c>
      <c r="P28" s="49">
        <v>0</v>
      </c>
      <c r="Q28" s="47">
        <v>0</v>
      </c>
      <c r="R28" s="50"/>
      <c r="S28" s="47"/>
      <c r="T28" s="47"/>
      <c r="U28" s="63"/>
      <c r="V28" s="64">
        <v>7</v>
      </c>
      <c r="W28" s="49">
        <v>3</v>
      </c>
      <c r="X28" s="47">
        <v>0</v>
      </c>
      <c r="Y28" s="47">
        <v>1</v>
      </c>
      <c r="Z28" s="47">
        <v>1</v>
      </c>
      <c r="AA28" s="47">
        <v>1</v>
      </c>
      <c r="AB28" s="47">
        <v>1</v>
      </c>
      <c r="AC28" s="47">
        <v>1</v>
      </c>
      <c r="AD28" s="62">
        <v>1</v>
      </c>
      <c r="AE28" s="63">
        <v>1</v>
      </c>
      <c r="AF28" s="65">
        <v>0</v>
      </c>
      <c r="AG28" s="66">
        <f t="shared" si="0"/>
        <v>0</v>
      </c>
      <c r="AH28" s="66">
        <f t="shared" si="1"/>
        <v>18</v>
      </c>
    </row>
    <row r="29" spans="1:34" ht="16.5" thickBot="1">
      <c r="A29" s="14" t="s">
        <v>34</v>
      </c>
      <c r="B29" s="182">
        <v>1</v>
      </c>
      <c r="C29" s="183"/>
      <c r="D29" s="183"/>
      <c r="E29" s="74">
        <v>1</v>
      </c>
      <c r="F29" s="74">
        <v>2</v>
      </c>
      <c r="G29" s="74">
        <v>1</v>
      </c>
      <c r="H29" s="74">
        <v>1</v>
      </c>
      <c r="I29" s="74">
        <v>1</v>
      </c>
      <c r="J29" s="75">
        <v>0</v>
      </c>
      <c r="K29" s="74">
        <v>0</v>
      </c>
      <c r="L29" s="74">
        <v>0</v>
      </c>
      <c r="M29" s="75">
        <v>2</v>
      </c>
      <c r="N29" s="76">
        <v>4</v>
      </c>
      <c r="O29" s="75">
        <v>2</v>
      </c>
      <c r="P29" s="77">
        <v>1</v>
      </c>
      <c r="Q29" s="74">
        <v>0</v>
      </c>
      <c r="R29" s="78"/>
      <c r="S29" s="74"/>
      <c r="T29" s="74"/>
      <c r="U29" s="79"/>
      <c r="V29" s="80">
        <v>3</v>
      </c>
      <c r="W29" s="77">
        <v>3</v>
      </c>
      <c r="X29" s="74">
        <v>0</v>
      </c>
      <c r="Y29" s="74">
        <v>0</v>
      </c>
      <c r="Z29" s="74">
        <v>0</v>
      </c>
      <c r="AA29" s="74">
        <v>2</v>
      </c>
      <c r="AB29" s="74">
        <v>1</v>
      </c>
      <c r="AC29" s="74">
        <v>1</v>
      </c>
      <c r="AD29" s="76">
        <v>3</v>
      </c>
      <c r="AE29" s="79">
        <v>3</v>
      </c>
      <c r="AF29" s="81">
        <v>0</v>
      </c>
      <c r="AG29" s="66">
        <f t="shared" si="0"/>
        <v>2</v>
      </c>
      <c r="AH29" s="66">
        <f t="shared" si="1"/>
        <v>30</v>
      </c>
    </row>
    <row r="30" spans="1:34" ht="16.5" thickBot="1">
      <c r="A30" s="14" t="s">
        <v>35</v>
      </c>
      <c r="B30" s="113">
        <v>0</v>
      </c>
      <c r="C30" s="114"/>
      <c r="D30" s="114"/>
      <c r="E30" s="67">
        <v>0</v>
      </c>
      <c r="F30" s="67">
        <v>2</v>
      </c>
      <c r="G30" s="67">
        <v>0</v>
      </c>
      <c r="H30" s="67">
        <v>0</v>
      </c>
      <c r="I30" s="67">
        <v>0</v>
      </c>
      <c r="J30" s="42">
        <v>0</v>
      </c>
      <c r="K30" s="67">
        <v>0</v>
      </c>
      <c r="L30" s="67">
        <v>0</v>
      </c>
      <c r="M30" s="42">
        <v>0</v>
      </c>
      <c r="N30" s="68">
        <v>5</v>
      </c>
      <c r="O30" s="42">
        <v>0</v>
      </c>
      <c r="P30" s="69">
        <v>0</v>
      </c>
      <c r="Q30" s="67">
        <v>0</v>
      </c>
      <c r="R30" s="70"/>
      <c r="S30" s="67"/>
      <c r="T30" s="67"/>
      <c r="U30" s="71"/>
      <c r="V30" s="72">
        <v>8</v>
      </c>
      <c r="W30" s="69">
        <v>4</v>
      </c>
      <c r="X30" s="67">
        <v>1</v>
      </c>
      <c r="Y30" s="67">
        <v>0</v>
      </c>
      <c r="Z30" s="67">
        <v>0</v>
      </c>
      <c r="AA30" s="67">
        <v>0</v>
      </c>
      <c r="AB30" s="67">
        <v>1</v>
      </c>
      <c r="AC30" s="67">
        <v>1</v>
      </c>
      <c r="AD30" s="68">
        <v>2</v>
      </c>
      <c r="AE30" s="71">
        <v>1</v>
      </c>
      <c r="AF30" s="73">
        <v>0</v>
      </c>
      <c r="AG30" s="66">
        <f t="shared" si="0"/>
        <v>0</v>
      </c>
      <c r="AH30" s="66">
        <f t="shared" si="1"/>
        <v>25</v>
      </c>
    </row>
    <row r="31" spans="1:34" ht="16.5" thickBot="1">
      <c r="A31" s="14" t="s">
        <v>36</v>
      </c>
      <c r="B31" s="176">
        <v>0</v>
      </c>
      <c r="C31" s="177"/>
      <c r="D31" s="177"/>
      <c r="E31" s="47">
        <v>0</v>
      </c>
      <c r="F31" s="47">
        <v>2</v>
      </c>
      <c r="G31" s="47">
        <v>1</v>
      </c>
      <c r="H31" s="47">
        <v>1</v>
      </c>
      <c r="I31" s="47">
        <v>0</v>
      </c>
      <c r="J31" s="48">
        <v>0</v>
      </c>
      <c r="K31" s="47">
        <v>0</v>
      </c>
      <c r="L31" s="47">
        <v>0</v>
      </c>
      <c r="M31" s="48">
        <v>1</v>
      </c>
      <c r="N31" s="62">
        <v>1</v>
      </c>
      <c r="O31" s="48">
        <v>1</v>
      </c>
      <c r="P31" s="49">
        <v>1</v>
      </c>
      <c r="Q31" s="47">
        <v>1</v>
      </c>
      <c r="R31" s="50"/>
      <c r="S31" s="47"/>
      <c r="T31" s="47"/>
      <c r="U31" s="63"/>
      <c r="V31" s="64">
        <v>5</v>
      </c>
      <c r="W31" s="49">
        <v>4</v>
      </c>
      <c r="X31" s="47">
        <v>0</v>
      </c>
      <c r="Y31" s="47">
        <v>0</v>
      </c>
      <c r="Z31" s="47">
        <v>0</v>
      </c>
      <c r="AA31" s="47">
        <v>0</v>
      </c>
      <c r="AB31" s="47">
        <v>1</v>
      </c>
      <c r="AC31" s="47">
        <v>0</v>
      </c>
      <c r="AD31" s="62">
        <v>4</v>
      </c>
      <c r="AE31" s="63">
        <v>2</v>
      </c>
      <c r="AF31" s="65">
        <v>0</v>
      </c>
      <c r="AG31" s="66">
        <f t="shared" si="0"/>
        <v>0</v>
      </c>
      <c r="AH31" s="66">
        <f t="shared" si="1"/>
        <v>25</v>
      </c>
    </row>
    <row r="32" spans="1:34" ht="16.5" thickBot="1">
      <c r="A32" s="14" t="s">
        <v>22</v>
      </c>
      <c r="B32" s="113">
        <v>0</v>
      </c>
      <c r="C32" s="114"/>
      <c r="D32" s="114"/>
      <c r="E32" s="67">
        <v>0</v>
      </c>
      <c r="F32" s="67">
        <v>6</v>
      </c>
      <c r="G32" s="67">
        <v>0</v>
      </c>
      <c r="H32" s="67">
        <v>6</v>
      </c>
      <c r="I32" s="67">
        <v>0</v>
      </c>
      <c r="J32" s="42">
        <v>0</v>
      </c>
      <c r="K32" s="67">
        <v>0</v>
      </c>
      <c r="L32" s="67">
        <v>0</v>
      </c>
      <c r="M32" s="42">
        <v>0</v>
      </c>
      <c r="N32" s="68">
        <v>1</v>
      </c>
      <c r="O32" s="42">
        <v>1</v>
      </c>
      <c r="P32" s="69">
        <v>0</v>
      </c>
      <c r="Q32" s="67">
        <v>0</v>
      </c>
      <c r="R32" s="70"/>
      <c r="S32" s="67"/>
      <c r="T32" s="67"/>
      <c r="U32" s="71"/>
      <c r="V32" s="72">
        <v>0</v>
      </c>
      <c r="W32" s="69">
        <v>3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8">
        <v>5</v>
      </c>
      <c r="AE32" s="71">
        <v>0</v>
      </c>
      <c r="AF32" s="73">
        <v>0</v>
      </c>
      <c r="AG32" s="66">
        <f t="shared" si="0"/>
        <v>0</v>
      </c>
      <c r="AH32" s="66">
        <f t="shared" si="1"/>
        <v>22</v>
      </c>
    </row>
    <row r="33" spans="1:34" ht="16.5" thickBot="1">
      <c r="A33" s="14" t="s">
        <v>23</v>
      </c>
      <c r="B33" s="113">
        <v>0</v>
      </c>
      <c r="C33" s="114"/>
      <c r="D33" s="114"/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42">
        <v>0</v>
      </c>
      <c r="K33" s="67">
        <v>0</v>
      </c>
      <c r="L33" s="67">
        <v>0</v>
      </c>
      <c r="M33" s="42">
        <v>0</v>
      </c>
      <c r="N33" s="68">
        <v>0</v>
      </c>
      <c r="O33" s="42">
        <v>0</v>
      </c>
      <c r="P33" s="69">
        <v>0</v>
      </c>
      <c r="Q33" s="67">
        <v>0</v>
      </c>
      <c r="R33" s="70"/>
      <c r="S33" s="67"/>
      <c r="T33" s="67"/>
      <c r="U33" s="71"/>
      <c r="V33" s="72">
        <v>13</v>
      </c>
      <c r="W33" s="69">
        <v>2</v>
      </c>
      <c r="X33" s="67">
        <v>1</v>
      </c>
      <c r="Y33" s="67">
        <v>1</v>
      </c>
      <c r="Z33" s="67">
        <v>1</v>
      </c>
      <c r="AA33" s="67">
        <v>1</v>
      </c>
      <c r="AB33" s="67">
        <v>1</v>
      </c>
      <c r="AC33" s="67">
        <v>1</v>
      </c>
      <c r="AD33" s="68">
        <v>3</v>
      </c>
      <c r="AE33" s="71">
        <v>2</v>
      </c>
      <c r="AF33" s="73">
        <v>1</v>
      </c>
      <c r="AG33" s="66">
        <f t="shared" si="0"/>
        <v>0</v>
      </c>
      <c r="AH33" s="66">
        <f t="shared" si="1"/>
        <v>26</v>
      </c>
    </row>
    <row r="34" spans="1:34" ht="16.5" thickBot="1">
      <c r="A34" s="82" t="s">
        <v>24</v>
      </c>
      <c r="B34" s="176">
        <v>0</v>
      </c>
      <c r="C34" s="177"/>
      <c r="D34" s="177"/>
      <c r="E34" s="47">
        <v>0</v>
      </c>
      <c r="F34" s="47">
        <v>4</v>
      </c>
      <c r="G34" s="47">
        <v>0</v>
      </c>
      <c r="H34" s="47">
        <v>2</v>
      </c>
      <c r="I34" s="47">
        <v>1</v>
      </c>
      <c r="J34" s="48">
        <v>0</v>
      </c>
      <c r="K34" s="47">
        <v>1</v>
      </c>
      <c r="L34" s="47">
        <v>1</v>
      </c>
      <c r="M34" s="48">
        <v>1</v>
      </c>
      <c r="N34" s="62">
        <v>3</v>
      </c>
      <c r="O34" s="48">
        <v>3</v>
      </c>
      <c r="P34" s="49">
        <v>1</v>
      </c>
      <c r="Q34" s="47">
        <v>0</v>
      </c>
      <c r="R34" s="50"/>
      <c r="S34" s="47"/>
      <c r="T34" s="47"/>
      <c r="U34" s="63"/>
      <c r="V34" s="64">
        <v>7</v>
      </c>
      <c r="W34" s="49">
        <v>3</v>
      </c>
      <c r="X34" s="47">
        <v>0</v>
      </c>
      <c r="Y34" s="47">
        <v>1</v>
      </c>
      <c r="Z34" s="47">
        <v>1</v>
      </c>
      <c r="AA34" s="47">
        <v>1</v>
      </c>
      <c r="AB34" s="47">
        <v>2</v>
      </c>
      <c r="AC34" s="47">
        <v>1</v>
      </c>
      <c r="AD34" s="62">
        <v>2</v>
      </c>
      <c r="AE34" s="63">
        <v>1</v>
      </c>
      <c r="AF34" s="65">
        <v>0</v>
      </c>
      <c r="AG34" s="66">
        <f t="shared" si="0"/>
        <v>0</v>
      </c>
      <c r="AH34" s="66">
        <f t="shared" si="1"/>
        <v>36</v>
      </c>
    </row>
    <row r="36" spans="1:34" ht="18" customHeight="1" thickBot="1">
      <c r="A36" s="129">
        <v>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</row>
    <row r="37" spans="1:34" ht="40.5" customHeight="1" thickBot="1">
      <c r="A37" s="130" t="s">
        <v>52</v>
      </c>
      <c r="B37" s="133" t="s">
        <v>20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35" t="s">
        <v>13</v>
      </c>
      <c r="O37" s="136"/>
      <c r="P37" s="136"/>
      <c r="Q37" s="137"/>
      <c r="R37" s="30"/>
      <c r="S37" s="30"/>
      <c r="T37" s="30"/>
      <c r="U37" s="31"/>
      <c r="V37" s="133" t="s">
        <v>15</v>
      </c>
      <c r="W37" s="107"/>
      <c r="X37" s="107"/>
      <c r="Y37" s="107"/>
      <c r="Z37" s="107"/>
      <c r="AA37" s="107"/>
      <c r="AB37" s="107"/>
      <c r="AC37" s="107"/>
      <c r="AD37" s="118" t="s">
        <v>58</v>
      </c>
      <c r="AE37" s="119"/>
      <c r="AF37" s="5" t="s">
        <v>12</v>
      </c>
      <c r="AG37" s="130" t="s">
        <v>51</v>
      </c>
      <c r="AH37" s="130" t="s">
        <v>50</v>
      </c>
    </row>
    <row r="38" spans="1:34" ht="100.5" customHeight="1" hidden="1">
      <c r="A38" s="131"/>
      <c r="B38" s="134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33"/>
      <c r="O38" s="17"/>
      <c r="P38" s="17"/>
      <c r="Q38" s="138" t="s">
        <v>0</v>
      </c>
      <c r="R38" s="139"/>
      <c r="S38" s="139"/>
      <c r="T38" s="139"/>
      <c r="U38" s="184"/>
      <c r="V38" s="134"/>
      <c r="W38" s="108"/>
      <c r="X38" s="108"/>
      <c r="Y38" s="108"/>
      <c r="Z38" s="108"/>
      <c r="AA38" s="108"/>
      <c r="AB38" s="108"/>
      <c r="AC38" s="108"/>
      <c r="AD38" s="120"/>
      <c r="AE38" s="121"/>
      <c r="AF38" s="6"/>
      <c r="AG38" s="131"/>
      <c r="AH38" s="131"/>
    </row>
    <row r="39" spans="1:34" ht="17.25" customHeight="1" thickBot="1">
      <c r="A39" s="131"/>
      <c r="B39" s="170" t="s">
        <v>53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70" t="s">
        <v>2</v>
      </c>
      <c r="O39" s="165"/>
      <c r="P39" s="165"/>
      <c r="Q39" s="174"/>
      <c r="R39" s="35"/>
      <c r="S39" s="35"/>
      <c r="T39" s="35"/>
      <c r="U39" s="36"/>
      <c r="V39" s="170" t="s">
        <v>2</v>
      </c>
      <c r="W39" s="165"/>
      <c r="X39" s="165"/>
      <c r="Y39" s="165"/>
      <c r="Z39" s="165"/>
      <c r="AA39" s="165"/>
      <c r="AB39" s="165"/>
      <c r="AC39" s="165"/>
      <c r="AD39" s="170" t="s">
        <v>2</v>
      </c>
      <c r="AE39" s="173"/>
      <c r="AF39" s="26" t="s">
        <v>2</v>
      </c>
      <c r="AG39" s="131"/>
      <c r="AH39" s="131"/>
    </row>
    <row r="40" spans="1:34" ht="147" customHeight="1">
      <c r="A40" s="131"/>
      <c r="B40" s="111" t="s">
        <v>54</v>
      </c>
      <c r="C40" s="144"/>
      <c r="D40" s="144"/>
      <c r="E40" s="106" t="s">
        <v>21</v>
      </c>
      <c r="F40" s="127" t="s">
        <v>17</v>
      </c>
      <c r="G40" s="127" t="s">
        <v>6</v>
      </c>
      <c r="H40" s="127" t="s">
        <v>6</v>
      </c>
      <c r="I40" s="127" t="s">
        <v>6</v>
      </c>
      <c r="J40" s="106" t="s">
        <v>7</v>
      </c>
      <c r="K40" s="178" t="s">
        <v>8</v>
      </c>
      <c r="L40" s="106" t="s">
        <v>11</v>
      </c>
      <c r="M40" s="127" t="s">
        <v>16</v>
      </c>
      <c r="N40" s="171" t="s">
        <v>14</v>
      </c>
      <c r="O40" s="112" t="s">
        <v>6</v>
      </c>
      <c r="P40" s="112" t="s">
        <v>64</v>
      </c>
      <c r="Q40" s="112" t="s">
        <v>7</v>
      </c>
      <c r="R40" s="112"/>
      <c r="S40" s="112"/>
      <c r="T40" s="112"/>
      <c r="U40" s="147"/>
      <c r="V40" s="111" t="s">
        <v>14</v>
      </c>
      <c r="W40" s="127" t="s">
        <v>6</v>
      </c>
      <c r="X40" s="106" t="s">
        <v>59</v>
      </c>
      <c r="Y40" s="106" t="s">
        <v>11</v>
      </c>
      <c r="Z40" s="106" t="s">
        <v>8</v>
      </c>
      <c r="AA40" s="106" t="s">
        <v>7</v>
      </c>
      <c r="AB40" s="106" t="s">
        <v>9</v>
      </c>
      <c r="AC40" s="127" t="s">
        <v>10</v>
      </c>
      <c r="AD40" s="175" t="s">
        <v>61</v>
      </c>
      <c r="AE40" s="157" t="s">
        <v>60</v>
      </c>
      <c r="AF40" s="154" t="s">
        <v>16</v>
      </c>
      <c r="AG40" s="131"/>
      <c r="AH40" s="131"/>
    </row>
    <row r="41" spans="1:34" ht="26.25" customHeight="1">
      <c r="A41" s="131"/>
      <c r="B41" s="111"/>
      <c r="C41" s="144"/>
      <c r="D41" s="144"/>
      <c r="E41" s="149"/>
      <c r="F41" s="127"/>
      <c r="G41" s="127"/>
      <c r="H41" s="127"/>
      <c r="I41" s="127"/>
      <c r="J41" s="149"/>
      <c r="K41" s="106"/>
      <c r="L41" s="106"/>
      <c r="M41" s="127"/>
      <c r="N41" s="172"/>
      <c r="O41" s="122"/>
      <c r="P41" s="122"/>
      <c r="Q41" s="122"/>
      <c r="R41" s="122"/>
      <c r="S41" s="122"/>
      <c r="T41" s="122"/>
      <c r="U41" s="148"/>
      <c r="V41" s="111"/>
      <c r="W41" s="127"/>
      <c r="X41" s="106"/>
      <c r="Y41" s="106"/>
      <c r="Z41" s="106"/>
      <c r="AA41" s="106"/>
      <c r="AB41" s="106"/>
      <c r="AC41" s="127"/>
      <c r="AD41" s="111"/>
      <c r="AE41" s="158"/>
      <c r="AF41" s="155"/>
      <c r="AG41" s="131"/>
      <c r="AH41" s="131"/>
    </row>
    <row r="42" spans="1:34" ht="22.5" customHeight="1" hidden="1">
      <c r="A42" s="131"/>
      <c r="B42" s="111"/>
      <c r="C42" s="144"/>
      <c r="D42" s="144"/>
      <c r="E42" s="18"/>
      <c r="F42" s="127"/>
      <c r="G42" s="127"/>
      <c r="H42" s="127"/>
      <c r="I42" s="127"/>
      <c r="J42" s="20"/>
      <c r="K42" s="19"/>
      <c r="L42" s="106"/>
      <c r="M42" s="127"/>
      <c r="N42" s="32"/>
      <c r="O42" s="34"/>
      <c r="P42" s="34"/>
      <c r="Q42" s="122"/>
      <c r="R42" s="122"/>
      <c r="S42" s="122"/>
      <c r="T42" s="122"/>
      <c r="U42" s="148"/>
      <c r="V42" s="21"/>
      <c r="W42" s="127"/>
      <c r="X42" s="28"/>
      <c r="Y42" s="106"/>
      <c r="Z42" s="106"/>
      <c r="AA42" s="106"/>
      <c r="AB42" s="106"/>
      <c r="AC42" s="127"/>
      <c r="AD42" s="111"/>
      <c r="AE42" s="158"/>
      <c r="AF42" s="155"/>
      <c r="AG42" s="40"/>
      <c r="AH42" s="131"/>
    </row>
    <row r="43" spans="1:34" ht="45" customHeight="1" hidden="1">
      <c r="A43" s="131"/>
      <c r="B43" s="145"/>
      <c r="C43" s="146"/>
      <c r="D43" s="146"/>
      <c r="E43" s="25"/>
      <c r="F43" s="128"/>
      <c r="G43" s="128"/>
      <c r="H43" s="128"/>
      <c r="I43" s="128"/>
      <c r="J43" s="23"/>
      <c r="K43" s="22"/>
      <c r="L43" s="149"/>
      <c r="M43" s="128"/>
      <c r="N43" s="32"/>
      <c r="O43" s="34"/>
      <c r="P43" s="34"/>
      <c r="Q43" s="122"/>
      <c r="R43" s="122"/>
      <c r="S43" s="122"/>
      <c r="T43" s="122"/>
      <c r="U43" s="148"/>
      <c r="V43" s="24"/>
      <c r="W43" s="128"/>
      <c r="X43" s="29"/>
      <c r="Y43" s="149"/>
      <c r="Z43" s="149"/>
      <c r="AA43" s="149"/>
      <c r="AB43" s="149"/>
      <c r="AC43" s="128"/>
      <c r="AD43" s="145"/>
      <c r="AE43" s="159"/>
      <c r="AF43" s="156"/>
      <c r="AG43" s="41"/>
      <c r="AH43" s="143"/>
    </row>
    <row r="44" spans="1:34" ht="84" customHeight="1">
      <c r="A44" s="131"/>
      <c r="B44" s="110" t="s">
        <v>19</v>
      </c>
      <c r="C44" s="181"/>
      <c r="D44" s="181"/>
      <c r="E44" s="123" t="s">
        <v>19</v>
      </c>
      <c r="F44" s="123" t="s">
        <v>3</v>
      </c>
      <c r="G44" s="123" t="s">
        <v>63</v>
      </c>
      <c r="H44" s="123" t="s">
        <v>62</v>
      </c>
      <c r="I44" s="123" t="s">
        <v>56</v>
      </c>
      <c r="J44" s="123" t="s">
        <v>4</v>
      </c>
      <c r="K44" s="123" t="s">
        <v>4</v>
      </c>
      <c r="L44" s="123" t="s">
        <v>4</v>
      </c>
      <c r="M44" s="160" t="s">
        <v>4</v>
      </c>
      <c r="N44" s="161" t="s">
        <v>3</v>
      </c>
      <c r="O44" s="122" t="s">
        <v>3</v>
      </c>
      <c r="P44" s="122" t="s">
        <v>3</v>
      </c>
      <c r="Q44" s="122" t="s">
        <v>3</v>
      </c>
      <c r="R44" s="122"/>
      <c r="S44" s="122"/>
      <c r="T44" s="122"/>
      <c r="U44" s="148" t="s">
        <v>5</v>
      </c>
      <c r="V44" s="110" t="s">
        <v>3</v>
      </c>
      <c r="W44" s="123" t="s">
        <v>3</v>
      </c>
      <c r="X44" s="123" t="s">
        <v>57</v>
      </c>
      <c r="Y44" s="123" t="s">
        <v>4</v>
      </c>
      <c r="Z44" s="123" t="s">
        <v>3</v>
      </c>
      <c r="AA44" s="123" t="s">
        <v>3</v>
      </c>
      <c r="AB44" s="123" t="s">
        <v>3</v>
      </c>
      <c r="AC44" s="123" t="s">
        <v>3</v>
      </c>
      <c r="AD44" s="125" t="s">
        <v>18</v>
      </c>
      <c r="AE44" s="166" t="s">
        <v>18</v>
      </c>
      <c r="AF44" s="168" t="s">
        <v>55</v>
      </c>
      <c r="AG44" s="163" t="s">
        <v>1</v>
      </c>
      <c r="AH44" s="163" t="s">
        <v>1</v>
      </c>
    </row>
    <row r="45" spans="1:34" ht="75.75" customHeight="1" thickBot="1">
      <c r="A45" s="132"/>
      <c r="B45" s="111"/>
      <c r="C45" s="144"/>
      <c r="D45" s="144"/>
      <c r="E45" s="106"/>
      <c r="F45" s="106"/>
      <c r="G45" s="106"/>
      <c r="H45" s="106"/>
      <c r="I45" s="106"/>
      <c r="J45" s="150"/>
      <c r="K45" s="150"/>
      <c r="L45" s="106"/>
      <c r="M45" s="127"/>
      <c r="N45" s="162"/>
      <c r="O45" s="123"/>
      <c r="P45" s="123"/>
      <c r="Q45" s="123"/>
      <c r="R45" s="123"/>
      <c r="S45" s="123"/>
      <c r="T45" s="123"/>
      <c r="U45" s="185"/>
      <c r="V45" s="111"/>
      <c r="W45" s="106"/>
      <c r="X45" s="106"/>
      <c r="Y45" s="106"/>
      <c r="Z45" s="106"/>
      <c r="AA45" s="106"/>
      <c r="AB45" s="106"/>
      <c r="AC45" s="106"/>
      <c r="AD45" s="126"/>
      <c r="AE45" s="167"/>
      <c r="AF45" s="155"/>
      <c r="AG45" s="164"/>
      <c r="AH45" s="164"/>
    </row>
    <row r="46" spans="1:34" s="2" customFormat="1" ht="15.75" thickBot="1">
      <c r="A46" s="3">
        <v>1</v>
      </c>
      <c r="B46" s="179">
        <v>2</v>
      </c>
      <c r="C46" s="180"/>
      <c r="D46" s="180"/>
      <c r="E46" s="9">
        <v>3</v>
      </c>
      <c r="F46" s="9">
        <v>4</v>
      </c>
      <c r="G46" s="9">
        <v>5</v>
      </c>
      <c r="H46" s="10">
        <v>6</v>
      </c>
      <c r="I46" s="10">
        <v>7</v>
      </c>
      <c r="J46" s="10">
        <v>8</v>
      </c>
      <c r="K46" s="10">
        <v>9</v>
      </c>
      <c r="L46" s="10">
        <v>10</v>
      </c>
      <c r="M46" s="10">
        <v>11</v>
      </c>
      <c r="N46" s="16">
        <v>12</v>
      </c>
      <c r="O46" s="10">
        <v>13</v>
      </c>
      <c r="P46" s="9">
        <v>14</v>
      </c>
      <c r="Q46" s="9">
        <v>15</v>
      </c>
      <c r="R46" s="55"/>
      <c r="S46" s="9">
        <v>11</v>
      </c>
      <c r="T46" s="9">
        <v>12</v>
      </c>
      <c r="U46" s="11">
        <v>13</v>
      </c>
      <c r="V46" s="12">
        <v>16</v>
      </c>
      <c r="W46" s="9">
        <v>17</v>
      </c>
      <c r="X46" s="9">
        <v>18</v>
      </c>
      <c r="Y46" s="9">
        <v>19</v>
      </c>
      <c r="Z46" s="10">
        <v>20</v>
      </c>
      <c r="AA46" s="27">
        <v>21</v>
      </c>
      <c r="AB46" s="10">
        <v>22</v>
      </c>
      <c r="AC46" s="10">
        <v>23</v>
      </c>
      <c r="AD46" s="16">
        <v>25</v>
      </c>
      <c r="AE46" s="11">
        <v>26</v>
      </c>
      <c r="AF46" s="3">
        <v>27</v>
      </c>
      <c r="AG46" s="3">
        <v>28</v>
      </c>
      <c r="AH46" s="3">
        <v>29</v>
      </c>
    </row>
    <row r="47" spans="1:34" ht="16.5" thickBot="1">
      <c r="A47" s="83" t="s">
        <v>37</v>
      </c>
      <c r="B47" s="113">
        <v>1</v>
      </c>
      <c r="C47" s="114"/>
      <c r="D47" s="114"/>
      <c r="E47" s="67">
        <v>1</v>
      </c>
      <c r="F47" s="67">
        <v>4</v>
      </c>
      <c r="G47" s="67">
        <v>2</v>
      </c>
      <c r="H47" s="67">
        <v>0</v>
      </c>
      <c r="I47" s="67">
        <v>0</v>
      </c>
      <c r="J47" s="42">
        <v>1</v>
      </c>
      <c r="K47" s="67">
        <v>0</v>
      </c>
      <c r="L47" s="67">
        <v>0</v>
      </c>
      <c r="M47" s="42">
        <v>1</v>
      </c>
      <c r="N47" s="68">
        <v>5</v>
      </c>
      <c r="O47" s="42">
        <v>5</v>
      </c>
      <c r="P47" s="67">
        <v>1</v>
      </c>
      <c r="Q47" s="67">
        <v>1</v>
      </c>
      <c r="R47" s="70"/>
      <c r="S47" s="67"/>
      <c r="T47" s="67"/>
      <c r="U47" s="71"/>
      <c r="V47" s="72">
        <v>3</v>
      </c>
      <c r="W47" s="67">
        <v>2</v>
      </c>
      <c r="X47" s="67">
        <v>0</v>
      </c>
      <c r="Y47" s="67">
        <v>0</v>
      </c>
      <c r="Z47" s="67">
        <v>0</v>
      </c>
      <c r="AA47" s="67">
        <v>1</v>
      </c>
      <c r="AB47" s="67">
        <v>1</v>
      </c>
      <c r="AC47" s="67">
        <v>1</v>
      </c>
      <c r="AD47" s="84">
        <v>2</v>
      </c>
      <c r="AE47" s="85">
        <v>0</v>
      </c>
      <c r="AF47" s="73">
        <v>0</v>
      </c>
      <c r="AG47" s="66">
        <f aca="true" t="shared" si="2" ref="AG47:AG65">SUM(B47:E47)</f>
        <v>2</v>
      </c>
      <c r="AH47" s="66">
        <f aca="true" t="shared" si="3" ref="AH47:AH65">SUM(F47:AE47)</f>
        <v>30</v>
      </c>
    </row>
    <row r="48" spans="1:34" s="86" customFormat="1" ht="16.5" thickBot="1">
      <c r="A48" s="14" t="s">
        <v>38</v>
      </c>
      <c r="B48" s="176">
        <v>1</v>
      </c>
      <c r="C48" s="177"/>
      <c r="D48" s="177"/>
      <c r="E48" s="47">
        <v>0</v>
      </c>
      <c r="F48" s="47">
        <v>3</v>
      </c>
      <c r="G48" s="47">
        <v>0</v>
      </c>
      <c r="H48" s="47">
        <v>1</v>
      </c>
      <c r="I48" s="47">
        <v>0</v>
      </c>
      <c r="J48" s="48">
        <v>0</v>
      </c>
      <c r="K48" s="47">
        <v>0</v>
      </c>
      <c r="L48" s="47">
        <v>0</v>
      </c>
      <c r="M48" s="48">
        <v>0</v>
      </c>
      <c r="N48" s="62">
        <v>3</v>
      </c>
      <c r="O48" s="48">
        <v>1</v>
      </c>
      <c r="P48" s="49">
        <v>0</v>
      </c>
      <c r="Q48" s="47">
        <v>0</v>
      </c>
      <c r="R48" s="50"/>
      <c r="S48" s="47"/>
      <c r="T48" s="47"/>
      <c r="U48" s="63"/>
      <c r="V48" s="64">
        <v>0</v>
      </c>
      <c r="W48" s="49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62">
        <v>1</v>
      </c>
      <c r="AE48" s="63">
        <v>0</v>
      </c>
      <c r="AF48" s="65">
        <v>0</v>
      </c>
      <c r="AG48" s="73">
        <f t="shared" si="2"/>
        <v>1</v>
      </c>
      <c r="AH48" s="73">
        <f t="shared" si="3"/>
        <v>9</v>
      </c>
    </row>
    <row r="49" spans="1:34" ht="16.5" thickBot="1">
      <c r="A49" s="14" t="s">
        <v>39</v>
      </c>
      <c r="B49" s="113">
        <v>0</v>
      </c>
      <c r="C49" s="114"/>
      <c r="D49" s="114"/>
      <c r="E49" s="67">
        <v>0</v>
      </c>
      <c r="F49" s="67">
        <v>0</v>
      </c>
      <c r="G49" s="67">
        <v>1</v>
      </c>
      <c r="H49" s="67">
        <v>0</v>
      </c>
      <c r="I49" s="67">
        <v>0</v>
      </c>
      <c r="J49" s="42">
        <v>0</v>
      </c>
      <c r="K49" s="67">
        <v>0</v>
      </c>
      <c r="L49" s="67">
        <v>0</v>
      </c>
      <c r="M49" s="42">
        <v>0</v>
      </c>
      <c r="N49" s="68">
        <v>1</v>
      </c>
      <c r="O49" s="42">
        <v>0</v>
      </c>
      <c r="P49" s="69">
        <v>0</v>
      </c>
      <c r="Q49" s="67">
        <v>0</v>
      </c>
      <c r="R49" s="70"/>
      <c r="S49" s="67"/>
      <c r="T49" s="67"/>
      <c r="U49" s="71"/>
      <c r="V49" s="72">
        <v>8</v>
      </c>
      <c r="W49" s="69">
        <v>2</v>
      </c>
      <c r="X49" s="67">
        <v>0</v>
      </c>
      <c r="Y49" s="67">
        <v>1</v>
      </c>
      <c r="Z49" s="67">
        <v>1</v>
      </c>
      <c r="AA49" s="67">
        <v>1</v>
      </c>
      <c r="AB49" s="67">
        <v>1</v>
      </c>
      <c r="AC49" s="67">
        <v>1</v>
      </c>
      <c r="AD49" s="68">
        <v>1</v>
      </c>
      <c r="AE49" s="71">
        <v>1</v>
      </c>
      <c r="AF49" s="73">
        <v>0</v>
      </c>
      <c r="AG49" s="66">
        <f t="shared" si="2"/>
        <v>0</v>
      </c>
      <c r="AH49" s="66">
        <f t="shared" si="3"/>
        <v>19</v>
      </c>
    </row>
    <row r="50" spans="1:34" ht="16.5" thickBot="1">
      <c r="A50" s="14" t="s">
        <v>40</v>
      </c>
      <c r="B50" s="176">
        <v>0</v>
      </c>
      <c r="C50" s="177"/>
      <c r="D50" s="177"/>
      <c r="E50" s="47">
        <v>0</v>
      </c>
      <c r="F50" s="47">
        <v>1</v>
      </c>
      <c r="G50" s="47">
        <v>1</v>
      </c>
      <c r="H50" s="47">
        <v>1</v>
      </c>
      <c r="I50" s="47">
        <v>0</v>
      </c>
      <c r="J50" s="48">
        <v>0</v>
      </c>
      <c r="K50" s="47">
        <v>0</v>
      </c>
      <c r="L50" s="47">
        <v>0</v>
      </c>
      <c r="M50" s="48">
        <v>0</v>
      </c>
      <c r="N50" s="62">
        <v>0</v>
      </c>
      <c r="O50" s="48">
        <v>0</v>
      </c>
      <c r="P50" s="49">
        <v>0</v>
      </c>
      <c r="Q50" s="47">
        <v>0</v>
      </c>
      <c r="R50" s="50"/>
      <c r="S50" s="47"/>
      <c r="T50" s="47"/>
      <c r="U50" s="63"/>
      <c r="V50" s="64">
        <v>0</v>
      </c>
      <c r="W50" s="49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62">
        <v>0</v>
      </c>
      <c r="AE50" s="63">
        <v>0</v>
      </c>
      <c r="AF50" s="65">
        <v>0</v>
      </c>
      <c r="AG50" s="66">
        <f t="shared" si="2"/>
        <v>0</v>
      </c>
      <c r="AH50" s="66">
        <f t="shared" si="3"/>
        <v>3</v>
      </c>
    </row>
    <row r="51" spans="1:34" ht="16.5" thickBot="1">
      <c r="A51" s="14" t="s">
        <v>41</v>
      </c>
      <c r="B51" s="176">
        <v>1</v>
      </c>
      <c r="C51" s="177"/>
      <c r="D51" s="177"/>
      <c r="E51" s="47">
        <v>1</v>
      </c>
      <c r="F51" s="47">
        <v>8</v>
      </c>
      <c r="G51" s="47">
        <v>0</v>
      </c>
      <c r="H51" s="47">
        <v>3</v>
      </c>
      <c r="I51" s="47">
        <v>0</v>
      </c>
      <c r="J51" s="48">
        <v>0</v>
      </c>
      <c r="K51" s="47">
        <v>0</v>
      </c>
      <c r="L51" s="47">
        <v>0</v>
      </c>
      <c r="M51" s="48">
        <v>1</v>
      </c>
      <c r="N51" s="62">
        <v>0</v>
      </c>
      <c r="O51" s="48">
        <v>0</v>
      </c>
      <c r="P51" s="49">
        <v>0</v>
      </c>
      <c r="Q51" s="47">
        <v>0</v>
      </c>
      <c r="R51" s="50"/>
      <c r="S51" s="47"/>
      <c r="T51" s="47"/>
      <c r="U51" s="63"/>
      <c r="V51" s="64">
        <v>0</v>
      </c>
      <c r="W51" s="49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62">
        <v>2</v>
      </c>
      <c r="AE51" s="63">
        <v>2</v>
      </c>
      <c r="AF51" s="65">
        <v>0</v>
      </c>
      <c r="AG51" s="66">
        <f t="shared" si="2"/>
        <v>2</v>
      </c>
      <c r="AH51" s="66">
        <f t="shared" si="3"/>
        <v>16</v>
      </c>
    </row>
    <row r="52" spans="1:34" ht="16.5" thickBot="1">
      <c r="A52" s="14" t="s">
        <v>42</v>
      </c>
      <c r="B52" s="176">
        <v>0</v>
      </c>
      <c r="C52" s="177"/>
      <c r="D52" s="177"/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8">
        <v>0</v>
      </c>
      <c r="K52" s="47">
        <v>0</v>
      </c>
      <c r="L52" s="47">
        <v>0</v>
      </c>
      <c r="M52" s="48">
        <v>0</v>
      </c>
      <c r="N52" s="62">
        <v>0</v>
      </c>
      <c r="O52" s="48">
        <v>0</v>
      </c>
      <c r="P52" s="49">
        <v>0</v>
      </c>
      <c r="Q52" s="47">
        <v>0</v>
      </c>
      <c r="R52" s="50"/>
      <c r="S52" s="47"/>
      <c r="T52" s="47"/>
      <c r="U52" s="63"/>
      <c r="V52" s="64">
        <v>7</v>
      </c>
      <c r="W52" s="49">
        <v>1</v>
      </c>
      <c r="X52" s="47">
        <v>0</v>
      </c>
      <c r="Y52" s="47">
        <v>0</v>
      </c>
      <c r="Z52" s="47">
        <v>0</v>
      </c>
      <c r="AA52" s="47">
        <v>1</v>
      </c>
      <c r="AB52" s="47">
        <v>1</v>
      </c>
      <c r="AC52" s="47">
        <v>0</v>
      </c>
      <c r="AD52" s="62">
        <v>2</v>
      </c>
      <c r="AE52" s="63">
        <v>2</v>
      </c>
      <c r="AF52" s="65">
        <v>0</v>
      </c>
      <c r="AG52" s="66">
        <f t="shared" si="2"/>
        <v>0</v>
      </c>
      <c r="AH52" s="66">
        <f t="shared" si="3"/>
        <v>14</v>
      </c>
    </row>
    <row r="53" spans="1:34" ht="16.5" thickBot="1">
      <c r="A53" s="14" t="s">
        <v>43</v>
      </c>
      <c r="B53" s="113">
        <v>1</v>
      </c>
      <c r="C53" s="114"/>
      <c r="D53" s="114"/>
      <c r="E53" s="67">
        <v>1</v>
      </c>
      <c r="F53" s="67">
        <v>20</v>
      </c>
      <c r="G53" s="67">
        <v>0</v>
      </c>
      <c r="H53" s="67">
        <v>5</v>
      </c>
      <c r="I53" s="67">
        <v>1</v>
      </c>
      <c r="J53" s="42">
        <v>0</v>
      </c>
      <c r="K53" s="67">
        <v>0</v>
      </c>
      <c r="L53" s="67">
        <v>0</v>
      </c>
      <c r="M53" s="42">
        <v>1</v>
      </c>
      <c r="N53" s="68">
        <v>0</v>
      </c>
      <c r="O53" s="42">
        <v>0</v>
      </c>
      <c r="P53" s="69">
        <v>0</v>
      </c>
      <c r="Q53" s="67">
        <v>0</v>
      </c>
      <c r="R53" s="70"/>
      <c r="S53" s="67"/>
      <c r="T53" s="67"/>
      <c r="U53" s="71"/>
      <c r="V53" s="72">
        <v>0</v>
      </c>
      <c r="W53" s="69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8">
        <v>1</v>
      </c>
      <c r="AE53" s="71">
        <v>0</v>
      </c>
      <c r="AF53" s="73">
        <v>0</v>
      </c>
      <c r="AG53" s="66">
        <f t="shared" si="2"/>
        <v>2</v>
      </c>
      <c r="AH53" s="66">
        <f t="shared" si="3"/>
        <v>28</v>
      </c>
    </row>
    <row r="54" spans="1:34" ht="16.5" thickBot="1">
      <c r="A54" s="14" t="s">
        <v>44</v>
      </c>
      <c r="B54" s="186">
        <v>0</v>
      </c>
      <c r="C54" s="187"/>
      <c r="D54" s="187"/>
      <c r="E54" s="87">
        <v>0</v>
      </c>
      <c r="F54" s="87">
        <v>1</v>
      </c>
      <c r="G54" s="87">
        <v>1</v>
      </c>
      <c r="H54" s="87">
        <v>1</v>
      </c>
      <c r="I54" s="87">
        <v>0</v>
      </c>
      <c r="J54" s="88">
        <v>0</v>
      </c>
      <c r="K54" s="87">
        <v>0</v>
      </c>
      <c r="L54" s="87">
        <v>0</v>
      </c>
      <c r="M54" s="89">
        <v>0</v>
      </c>
      <c r="N54" s="90">
        <v>1</v>
      </c>
      <c r="O54" s="88">
        <v>1</v>
      </c>
      <c r="P54" s="91">
        <v>0</v>
      </c>
      <c r="Q54" s="87">
        <v>0</v>
      </c>
      <c r="R54" s="92"/>
      <c r="S54" s="87"/>
      <c r="T54" s="87"/>
      <c r="U54" s="93"/>
      <c r="V54" s="94">
        <v>1</v>
      </c>
      <c r="W54" s="91">
        <v>1</v>
      </c>
      <c r="X54" s="87">
        <v>0</v>
      </c>
      <c r="Y54" s="87">
        <v>0</v>
      </c>
      <c r="Z54" s="87">
        <v>0</v>
      </c>
      <c r="AA54" s="87">
        <v>0</v>
      </c>
      <c r="AB54" s="87">
        <v>1</v>
      </c>
      <c r="AC54" s="87">
        <v>0</v>
      </c>
      <c r="AD54" s="90">
        <v>1</v>
      </c>
      <c r="AE54" s="93">
        <v>0</v>
      </c>
      <c r="AF54" s="95">
        <v>1</v>
      </c>
      <c r="AG54" s="66">
        <f t="shared" si="2"/>
        <v>0</v>
      </c>
      <c r="AH54" s="66">
        <f t="shared" si="3"/>
        <v>9</v>
      </c>
    </row>
    <row r="55" spans="1:34" ht="16.5" thickBot="1">
      <c r="A55" s="14" t="s">
        <v>45</v>
      </c>
      <c r="B55" s="188">
        <v>0</v>
      </c>
      <c r="C55" s="189"/>
      <c r="D55" s="190"/>
      <c r="E55" s="97">
        <v>0</v>
      </c>
      <c r="F55" s="97">
        <v>0</v>
      </c>
      <c r="G55" s="97">
        <v>0</v>
      </c>
      <c r="H55" s="97">
        <v>0</v>
      </c>
      <c r="I55" s="98">
        <v>0</v>
      </c>
      <c r="J55" s="99">
        <v>0</v>
      </c>
      <c r="K55" s="97">
        <v>0</v>
      </c>
      <c r="L55" s="100">
        <v>0</v>
      </c>
      <c r="M55" s="100">
        <v>0</v>
      </c>
      <c r="N55" s="101">
        <v>4</v>
      </c>
      <c r="O55" s="99">
        <v>1</v>
      </c>
      <c r="P55" s="99">
        <v>0</v>
      </c>
      <c r="Q55" s="99">
        <v>0</v>
      </c>
      <c r="R55" s="96">
        <v>0</v>
      </c>
      <c r="S55" s="100"/>
      <c r="T55" s="100">
        <v>0</v>
      </c>
      <c r="U55" s="100">
        <v>0</v>
      </c>
      <c r="V55" s="100">
        <v>5</v>
      </c>
      <c r="W55" s="99">
        <v>2</v>
      </c>
      <c r="X55" s="97">
        <v>0</v>
      </c>
      <c r="Y55" s="97">
        <v>0</v>
      </c>
      <c r="Z55" s="100">
        <v>1</v>
      </c>
      <c r="AA55" s="100">
        <v>1</v>
      </c>
      <c r="AB55" s="97">
        <v>0</v>
      </c>
      <c r="AC55" s="97">
        <v>0</v>
      </c>
      <c r="AD55" s="101">
        <v>5</v>
      </c>
      <c r="AE55" s="102">
        <v>1</v>
      </c>
      <c r="AF55" s="103">
        <v>0</v>
      </c>
      <c r="AG55" s="66">
        <f t="shared" si="2"/>
        <v>0</v>
      </c>
      <c r="AH55" s="66">
        <v>20</v>
      </c>
    </row>
    <row r="56" spans="1:34" ht="16.5" thickBot="1">
      <c r="A56" s="14" t="s">
        <v>46</v>
      </c>
      <c r="B56" s="176">
        <v>0</v>
      </c>
      <c r="C56" s="177"/>
      <c r="D56" s="177"/>
      <c r="E56" s="47">
        <v>0</v>
      </c>
      <c r="F56" s="47">
        <v>1</v>
      </c>
      <c r="G56" s="47">
        <v>0</v>
      </c>
      <c r="H56" s="47">
        <v>1</v>
      </c>
      <c r="I56" s="47">
        <v>0</v>
      </c>
      <c r="J56" s="48">
        <v>0</v>
      </c>
      <c r="K56" s="47">
        <v>0</v>
      </c>
      <c r="L56" s="47">
        <v>0</v>
      </c>
      <c r="M56" s="48">
        <v>0</v>
      </c>
      <c r="N56" s="62">
        <v>10</v>
      </c>
      <c r="O56" s="48">
        <v>0</v>
      </c>
      <c r="P56" s="49">
        <v>1</v>
      </c>
      <c r="Q56" s="47">
        <v>1</v>
      </c>
      <c r="R56" s="50"/>
      <c r="S56" s="47"/>
      <c r="T56" s="47"/>
      <c r="U56" s="63"/>
      <c r="V56" s="64">
        <v>0</v>
      </c>
      <c r="W56" s="49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62">
        <v>4</v>
      </c>
      <c r="AE56" s="63">
        <v>1</v>
      </c>
      <c r="AF56" s="65">
        <v>0</v>
      </c>
      <c r="AG56" s="66">
        <f t="shared" si="2"/>
        <v>0</v>
      </c>
      <c r="AH56" s="66">
        <f t="shared" si="3"/>
        <v>19</v>
      </c>
    </row>
    <row r="57" spans="1:34" ht="16.5" thickBot="1">
      <c r="A57" s="14" t="s">
        <v>47</v>
      </c>
      <c r="B57" s="176">
        <v>0</v>
      </c>
      <c r="C57" s="177"/>
      <c r="D57" s="177"/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8">
        <v>0</v>
      </c>
      <c r="K57" s="47">
        <v>0</v>
      </c>
      <c r="L57" s="47">
        <v>0</v>
      </c>
      <c r="M57" s="48">
        <v>0</v>
      </c>
      <c r="N57" s="62">
        <v>0</v>
      </c>
      <c r="O57" s="48">
        <v>0</v>
      </c>
      <c r="P57" s="49">
        <v>0</v>
      </c>
      <c r="Q57" s="47">
        <v>0</v>
      </c>
      <c r="R57" s="50"/>
      <c r="S57" s="47"/>
      <c r="T57" s="47"/>
      <c r="U57" s="63"/>
      <c r="V57" s="64">
        <v>6</v>
      </c>
      <c r="W57" s="49">
        <v>2</v>
      </c>
      <c r="X57" s="47">
        <v>0</v>
      </c>
      <c r="Y57" s="47">
        <v>1</v>
      </c>
      <c r="Z57" s="47">
        <v>1</v>
      </c>
      <c r="AA57" s="47">
        <v>1</v>
      </c>
      <c r="AB57" s="47">
        <v>1</v>
      </c>
      <c r="AC57" s="47">
        <v>1</v>
      </c>
      <c r="AD57" s="62">
        <v>3</v>
      </c>
      <c r="AE57" s="63">
        <v>3</v>
      </c>
      <c r="AF57" s="65">
        <v>1</v>
      </c>
      <c r="AG57" s="66">
        <f t="shared" si="2"/>
        <v>0</v>
      </c>
      <c r="AH57" s="66">
        <f t="shared" si="3"/>
        <v>19</v>
      </c>
    </row>
    <row r="58" spans="1:34" ht="16.5" thickBot="1">
      <c r="A58" s="14" t="s">
        <v>48</v>
      </c>
      <c r="B58" s="176">
        <v>0</v>
      </c>
      <c r="C58" s="177"/>
      <c r="D58" s="177"/>
      <c r="E58" s="47">
        <v>0</v>
      </c>
      <c r="F58" s="47">
        <v>0</v>
      </c>
      <c r="G58" s="47">
        <v>1</v>
      </c>
      <c r="H58" s="47">
        <v>4</v>
      </c>
      <c r="I58" s="47">
        <v>1</v>
      </c>
      <c r="J58" s="48">
        <v>0</v>
      </c>
      <c r="K58" s="47">
        <v>0</v>
      </c>
      <c r="L58" s="47">
        <v>0</v>
      </c>
      <c r="M58" s="48">
        <v>0</v>
      </c>
      <c r="N58" s="62">
        <v>0</v>
      </c>
      <c r="O58" s="48">
        <v>10</v>
      </c>
      <c r="P58" s="49">
        <v>2</v>
      </c>
      <c r="Q58" s="47">
        <v>0</v>
      </c>
      <c r="R58" s="50"/>
      <c r="S58" s="47"/>
      <c r="T58" s="47"/>
      <c r="U58" s="63"/>
      <c r="V58" s="64">
        <v>0</v>
      </c>
      <c r="W58" s="49">
        <v>1</v>
      </c>
      <c r="X58" s="47">
        <v>1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62">
        <v>2</v>
      </c>
      <c r="AE58" s="63">
        <v>1</v>
      </c>
      <c r="AF58" s="65">
        <v>0</v>
      </c>
      <c r="AG58" s="66">
        <f t="shared" si="2"/>
        <v>0</v>
      </c>
      <c r="AH58" s="66">
        <f t="shared" si="3"/>
        <v>23</v>
      </c>
    </row>
    <row r="59" spans="1:34" ht="16.5" thickBot="1">
      <c r="A59" s="14" t="s">
        <v>67</v>
      </c>
      <c r="B59" s="113">
        <v>1</v>
      </c>
      <c r="C59" s="114"/>
      <c r="D59" s="114"/>
      <c r="E59" s="67">
        <v>1</v>
      </c>
      <c r="F59" s="67">
        <v>1</v>
      </c>
      <c r="G59" s="67">
        <v>1</v>
      </c>
      <c r="H59" s="67">
        <v>1</v>
      </c>
      <c r="I59" s="67">
        <v>1</v>
      </c>
      <c r="J59" s="42">
        <v>1</v>
      </c>
      <c r="K59" s="67">
        <v>1</v>
      </c>
      <c r="L59" s="67">
        <v>1</v>
      </c>
      <c r="M59" s="42">
        <v>1</v>
      </c>
      <c r="N59" s="68">
        <v>0</v>
      </c>
      <c r="O59" s="42">
        <v>0</v>
      </c>
      <c r="P59" s="69">
        <v>0</v>
      </c>
      <c r="Q59" s="67">
        <v>0</v>
      </c>
      <c r="R59" s="70"/>
      <c r="S59" s="67"/>
      <c r="T59" s="67"/>
      <c r="U59" s="71"/>
      <c r="V59" s="72">
        <v>0</v>
      </c>
      <c r="W59" s="69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8">
        <v>0</v>
      </c>
      <c r="AE59" s="71">
        <v>0</v>
      </c>
      <c r="AF59" s="73">
        <v>0</v>
      </c>
      <c r="AG59" s="66">
        <f t="shared" si="2"/>
        <v>2</v>
      </c>
      <c r="AH59" s="66">
        <f t="shared" si="3"/>
        <v>8</v>
      </c>
    </row>
    <row r="60" spans="1:34" ht="16.5" thickBot="1">
      <c r="A60" s="14" t="s">
        <v>68</v>
      </c>
      <c r="B60" s="176">
        <v>0</v>
      </c>
      <c r="C60" s="177"/>
      <c r="D60" s="177"/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8">
        <v>0</v>
      </c>
      <c r="K60" s="47">
        <v>0</v>
      </c>
      <c r="L60" s="47">
        <v>0</v>
      </c>
      <c r="M60" s="48">
        <v>0</v>
      </c>
      <c r="N60" s="62">
        <v>4</v>
      </c>
      <c r="O60" s="48">
        <v>3</v>
      </c>
      <c r="P60" s="49">
        <v>2</v>
      </c>
      <c r="Q60" s="47">
        <v>1</v>
      </c>
      <c r="R60" s="50"/>
      <c r="S60" s="47"/>
      <c r="T60" s="47"/>
      <c r="U60" s="63"/>
      <c r="V60" s="64">
        <v>0</v>
      </c>
      <c r="W60" s="49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62">
        <v>0</v>
      </c>
      <c r="AE60" s="63">
        <v>0</v>
      </c>
      <c r="AF60" s="65">
        <v>0</v>
      </c>
      <c r="AG60" s="66">
        <f t="shared" si="2"/>
        <v>0</v>
      </c>
      <c r="AH60" s="66">
        <f t="shared" si="3"/>
        <v>10</v>
      </c>
    </row>
    <row r="61" spans="1:34" ht="16.5" thickBot="1">
      <c r="A61" s="14" t="s">
        <v>69</v>
      </c>
      <c r="B61" s="176">
        <v>0</v>
      </c>
      <c r="C61" s="177"/>
      <c r="D61" s="177"/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8">
        <v>0</v>
      </c>
      <c r="K61" s="47">
        <v>0</v>
      </c>
      <c r="L61" s="47">
        <v>0</v>
      </c>
      <c r="M61" s="48">
        <v>0</v>
      </c>
      <c r="N61" s="62">
        <v>0</v>
      </c>
      <c r="O61" s="48">
        <v>0</v>
      </c>
      <c r="P61" s="49">
        <v>0</v>
      </c>
      <c r="Q61" s="47">
        <v>0</v>
      </c>
      <c r="R61" s="50"/>
      <c r="S61" s="47"/>
      <c r="T61" s="47"/>
      <c r="U61" s="63"/>
      <c r="V61" s="64">
        <v>2</v>
      </c>
      <c r="W61" s="49">
        <v>1</v>
      </c>
      <c r="X61" s="47">
        <v>1</v>
      </c>
      <c r="Y61" s="47">
        <v>1</v>
      </c>
      <c r="Z61" s="47">
        <v>1</v>
      </c>
      <c r="AA61" s="47">
        <v>2</v>
      </c>
      <c r="AB61" s="47">
        <v>1</v>
      </c>
      <c r="AC61" s="47">
        <v>1</v>
      </c>
      <c r="AD61" s="62">
        <v>0</v>
      </c>
      <c r="AE61" s="63">
        <v>0</v>
      </c>
      <c r="AF61" s="65">
        <v>0</v>
      </c>
      <c r="AG61" s="66">
        <f t="shared" si="2"/>
        <v>0</v>
      </c>
      <c r="AH61" s="66">
        <f t="shared" si="3"/>
        <v>10</v>
      </c>
    </row>
    <row r="62" spans="1:34" ht="16.5" thickBot="1">
      <c r="A62" s="104" t="s">
        <v>70</v>
      </c>
      <c r="B62" s="113">
        <v>0</v>
      </c>
      <c r="C62" s="114"/>
      <c r="D62" s="114"/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42">
        <v>0</v>
      </c>
      <c r="K62" s="67">
        <v>0</v>
      </c>
      <c r="L62" s="67">
        <v>0</v>
      </c>
      <c r="M62" s="42">
        <v>0</v>
      </c>
      <c r="N62" s="68">
        <v>0</v>
      </c>
      <c r="O62" s="42">
        <v>0</v>
      </c>
      <c r="P62" s="69">
        <v>0</v>
      </c>
      <c r="Q62" s="67">
        <v>0</v>
      </c>
      <c r="R62" s="70"/>
      <c r="S62" s="67"/>
      <c r="T62" s="67"/>
      <c r="U62" s="71"/>
      <c r="V62" s="72">
        <v>1</v>
      </c>
      <c r="W62" s="69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8">
        <v>3</v>
      </c>
      <c r="AE62" s="71">
        <v>2</v>
      </c>
      <c r="AF62" s="73">
        <v>0</v>
      </c>
      <c r="AG62" s="66">
        <f t="shared" si="2"/>
        <v>0</v>
      </c>
      <c r="AH62" s="66">
        <f t="shared" si="3"/>
        <v>6</v>
      </c>
    </row>
    <row r="63" spans="1:34" ht="32.25" thickBot="1">
      <c r="A63" s="104" t="s">
        <v>72</v>
      </c>
      <c r="B63" s="115">
        <v>0</v>
      </c>
      <c r="C63" s="116"/>
      <c r="D63" s="117"/>
      <c r="E63" s="67">
        <v>0</v>
      </c>
      <c r="F63" s="67">
        <v>0</v>
      </c>
      <c r="G63" s="67">
        <v>1</v>
      </c>
      <c r="H63" s="67">
        <v>0</v>
      </c>
      <c r="I63" s="67">
        <v>0</v>
      </c>
      <c r="J63" s="42">
        <v>0</v>
      </c>
      <c r="K63" s="67">
        <v>0</v>
      </c>
      <c r="L63" s="67">
        <v>0</v>
      </c>
      <c r="M63" s="42">
        <v>0</v>
      </c>
      <c r="N63" s="68">
        <v>0</v>
      </c>
      <c r="O63" s="42">
        <v>0</v>
      </c>
      <c r="P63" s="69">
        <v>0</v>
      </c>
      <c r="Q63" s="67">
        <v>0</v>
      </c>
      <c r="R63" s="70"/>
      <c r="S63" s="67"/>
      <c r="T63" s="67"/>
      <c r="U63" s="71">
        <v>0</v>
      </c>
      <c r="V63" s="72">
        <v>0</v>
      </c>
      <c r="W63" s="69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8">
        <v>0</v>
      </c>
      <c r="AE63" s="71">
        <v>0</v>
      </c>
      <c r="AF63" s="73">
        <v>0</v>
      </c>
      <c r="AG63" s="66">
        <f>SUM(B63:E63)</f>
        <v>0</v>
      </c>
      <c r="AH63" s="66">
        <f>SUM(F63:AE63)</f>
        <v>1</v>
      </c>
    </row>
    <row r="64" spans="1:34" ht="32.25" thickBot="1">
      <c r="A64" s="14" t="s">
        <v>76</v>
      </c>
      <c r="B64" s="113">
        <v>0</v>
      </c>
      <c r="C64" s="114"/>
      <c r="D64" s="114"/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42">
        <v>0</v>
      </c>
      <c r="K64" s="67">
        <v>0</v>
      </c>
      <c r="L64" s="67">
        <v>0</v>
      </c>
      <c r="M64" s="42">
        <v>0</v>
      </c>
      <c r="N64" s="68">
        <v>0</v>
      </c>
      <c r="O64" s="42">
        <v>0</v>
      </c>
      <c r="P64" s="69">
        <v>0</v>
      </c>
      <c r="Q64" s="67">
        <v>0</v>
      </c>
      <c r="R64" s="70"/>
      <c r="S64" s="67"/>
      <c r="T64" s="67"/>
      <c r="U64" s="71"/>
      <c r="V64" s="72">
        <v>0</v>
      </c>
      <c r="W64" s="69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8">
        <v>0</v>
      </c>
      <c r="AE64" s="71">
        <v>0</v>
      </c>
      <c r="AF64" s="73">
        <v>1</v>
      </c>
      <c r="AG64" s="66">
        <f>SUM(B64:E64)</f>
        <v>0</v>
      </c>
      <c r="AH64" s="66">
        <f>SUM(F64:AE64)</f>
        <v>0</v>
      </c>
    </row>
    <row r="65" spans="1:34" ht="16.5" thickBot="1">
      <c r="A65" s="105" t="s">
        <v>75</v>
      </c>
      <c r="B65" s="113">
        <v>0</v>
      </c>
      <c r="C65" s="114"/>
      <c r="D65" s="114"/>
      <c r="E65" s="67">
        <v>1</v>
      </c>
      <c r="F65" s="67">
        <v>0</v>
      </c>
      <c r="G65" s="67">
        <v>0</v>
      </c>
      <c r="H65" s="67">
        <v>0</v>
      </c>
      <c r="I65" s="67">
        <v>0</v>
      </c>
      <c r="J65" s="42">
        <v>0</v>
      </c>
      <c r="K65" s="67">
        <v>0</v>
      </c>
      <c r="L65" s="67">
        <v>0</v>
      </c>
      <c r="M65" s="42">
        <v>0</v>
      </c>
      <c r="N65" s="68">
        <v>0</v>
      </c>
      <c r="O65" s="42">
        <v>0</v>
      </c>
      <c r="P65" s="69">
        <v>0</v>
      </c>
      <c r="Q65" s="67">
        <v>0</v>
      </c>
      <c r="R65" s="70"/>
      <c r="S65" s="67"/>
      <c r="T65" s="67"/>
      <c r="U65" s="71"/>
      <c r="V65" s="72">
        <v>0</v>
      </c>
      <c r="W65" s="69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8">
        <v>0</v>
      </c>
      <c r="AE65" s="71">
        <v>0</v>
      </c>
      <c r="AF65" s="73">
        <v>0</v>
      </c>
      <c r="AG65" s="66">
        <f t="shared" si="2"/>
        <v>1</v>
      </c>
      <c r="AH65" s="66">
        <f t="shared" si="3"/>
        <v>0</v>
      </c>
    </row>
    <row r="66" spans="1:34" ht="18.75" thickBot="1">
      <c r="A66" s="4" t="s">
        <v>49</v>
      </c>
      <c r="B66" s="176">
        <f>SUM(B20:D34,B47:D65)</f>
        <v>9</v>
      </c>
      <c r="C66" s="177"/>
      <c r="D66" s="177"/>
      <c r="E66" s="47">
        <f>SUM(E20:E34,E47:E65)</f>
        <v>10</v>
      </c>
      <c r="F66" s="47">
        <f>SUM(F20:F34,F47:F65)</f>
        <v>105</v>
      </c>
      <c r="G66" s="47">
        <f aca="true" t="shared" si="4" ref="G66:AE66">SUM(G20:G34,G47:G65)</f>
        <v>19</v>
      </c>
      <c r="H66" s="47">
        <f t="shared" si="4"/>
        <v>38</v>
      </c>
      <c r="I66" s="47">
        <f t="shared" si="4"/>
        <v>13</v>
      </c>
      <c r="J66" s="47">
        <f t="shared" si="4"/>
        <v>6</v>
      </c>
      <c r="K66" s="47">
        <f t="shared" si="4"/>
        <v>5</v>
      </c>
      <c r="L66" s="47">
        <f t="shared" si="4"/>
        <v>4</v>
      </c>
      <c r="M66" s="48">
        <f t="shared" si="4"/>
        <v>14</v>
      </c>
      <c r="N66" s="57">
        <f t="shared" si="4"/>
        <v>73</v>
      </c>
      <c r="O66" s="49">
        <f t="shared" si="4"/>
        <v>41</v>
      </c>
      <c r="P66" s="49">
        <f t="shared" si="4"/>
        <v>10</v>
      </c>
      <c r="Q66" s="49">
        <f t="shared" si="4"/>
        <v>5</v>
      </c>
      <c r="R66" s="50">
        <f t="shared" si="4"/>
        <v>0</v>
      </c>
      <c r="S66" s="47">
        <f t="shared" si="4"/>
        <v>0</v>
      </c>
      <c r="T66" s="47">
        <f t="shared" si="4"/>
        <v>0</v>
      </c>
      <c r="U66" s="47">
        <f t="shared" si="4"/>
        <v>0</v>
      </c>
      <c r="V66" s="47">
        <f t="shared" si="4"/>
        <v>115</v>
      </c>
      <c r="W66" s="47">
        <f t="shared" si="4"/>
        <v>48</v>
      </c>
      <c r="X66" s="47">
        <f t="shared" si="4"/>
        <v>6</v>
      </c>
      <c r="Y66" s="47">
        <f t="shared" si="4"/>
        <v>11</v>
      </c>
      <c r="Z66" s="47">
        <f t="shared" si="4"/>
        <v>12</v>
      </c>
      <c r="AA66" s="47">
        <f t="shared" si="4"/>
        <v>17</v>
      </c>
      <c r="AB66" s="47">
        <f t="shared" si="4"/>
        <v>20</v>
      </c>
      <c r="AC66" s="47">
        <f t="shared" si="4"/>
        <v>15</v>
      </c>
      <c r="AD66" s="57">
        <f t="shared" si="4"/>
        <v>69</v>
      </c>
      <c r="AE66" s="58">
        <f t="shared" si="4"/>
        <v>39</v>
      </c>
      <c r="AF66" s="58">
        <f>SUM(AF20:AF34,AF47:AF65)</f>
        <v>6</v>
      </c>
      <c r="AG66" s="58">
        <f>SUM(AG20:AG34,AG47:AG65)</f>
        <v>19</v>
      </c>
      <c r="AH66" s="56">
        <f>SUM(F66:AE66)</f>
        <v>685</v>
      </c>
    </row>
    <row r="68" spans="1:53" s="2" customFormat="1" ht="45.75" customHeight="1">
      <c r="A68" s="192" t="s">
        <v>73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51"/>
      <c r="M68" s="51"/>
      <c r="N68" s="51"/>
      <c r="O68" s="51"/>
      <c r="P68" s="51"/>
      <c r="Q68" s="52" t="s">
        <v>78</v>
      </c>
      <c r="R68" s="51"/>
      <c r="S68" s="51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193" t="s">
        <v>74</v>
      </c>
      <c r="AF68" s="193"/>
      <c r="AG68" s="54"/>
      <c r="AH68" s="192"/>
      <c r="AI68" s="192"/>
      <c r="AJ68" s="192"/>
      <c r="AK68" s="192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1"/>
      <c r="AZ68" s="51"/>
      <c r="BA68" s="51"/>
    </row>
    <row r="70" spans="8:31" ht="12.75">
      <c r="H70" s="109"/>
      <c r="I70" s="109"/>
      <c r="O70" s="109"/>
      <c r="P70" s="109"/>
      <c r="Z70" s="109"/>
      <c r="AA70" s="109"/>
      <c r="AD70" s="109"/>
      <c r="AE70" s="109"/>
    </row>
  </sheetData>
  <sheetProtection password="9690" sheet="1" formatCells="0" formatColumns="0" formatRows="0" insertColumns="0" insertRows="0" insertHyperlinks="0" deleteColumns="0" deleteRows="0" sort="0" autoFilter="0" pivotTables="0"/>
  <mergeCells count="182">
    <mergeCell ref="AD1:AG4"/>
    <mergeCell ref="A68:K68"/>
    <mergeCell ref="AH68:AK68"/>
    <mergeCell ref="AE68:AF68"/>
    <mergeCell ref="B65:D65"/>
    <mergeCell ref="B66:D66"/>
    <mergeCell ref="B60:D60"/>
    <mergeCell ref="B61:D61"/>
    <mergeCell ref="B62:D62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AG44:AG45"/>
    <mergeCell ref="AH44:AH45"/>
    <mergeCell ref="B46:D46"/>
    <mergeCell ref="B47:D47"/>
    <mergeCell ref="AD44:AD45"/>
    <mergeCell ref="AE44:AE45"/>
    <mergeCell ref="AF44:AF45"/>
    <mergeCell ref="Z44:Z45"/>
    <mergeCell ref="AA44:AA45"/>
    <mergeCell ref="AC44:AC45"/>
    <mergeCell ref="P44:P45"/>
    <mergeCell ref="Q44:T45"/>
    <mergeCell ref="U44:U45"/>
    <mergeCell ref="AB44:AB45"/>
    <mergeCell ref="V44:V45"/>
    <mergeCell ref="W44:W45"/>
    <mergeCell ref="X44:X45"/>
    <mergeCell ref="Y44:Y45"/>
    <mergeCell ref="L44:L45"/>
    <mergeCell ref="M44:M45"/>
    <mergeCell ref="N44:N45"/>
    <mergeCell ref="O44:O45"/>
    <mergeCell ref="H44:H45"/>
    <mergeCell ref="I44:I45"/>
    <mergeCell ref="J44:J45"/>
    <mergeCell ref="K44:K45"/>
    <mergeCell ref="B44:D45"/>
    <mergeCell ref="E44:E45"/>
    <mergeCell ref="F44:F45"/>
    <mergeCell ref="G44:G45"/>
    <mergeCell ref="AD40:AD43"/>
    <mergeCell ref="AE40:AE43"/>
    <mergeCell ref="AF40:AF43"/>
    <mergeCell ref="AA40:AA43"/>
    <mergeCell ref="AB40:AB43"/>
    <mergeCell ref="AC40:AC43"/>
    <mergeCell ref="P40:P41"/>
    <mergeCell ref="X40:X41"/>
    <mergeCell ref="Y40:Y43"/>
    <mergeCell ref="Z40:Z43"/>
    <mergeCell ref="L40:L43"/>
    <mergeCell ref="M40:M43"/>
    <mergeCell ref="N40:N41"/>
    <mergeCell ref="O40:O41"/>
    <mergeCell ref="AD37:AE38"/>
    <mergeCell ref="AG37:AG41"/>
    <mergeCell ref="AH37:AH43"/>
    <mergeCell ref="Q38:U38"/>
    <mergeCell ref="N39:Q39"/>
    <mergeCell ref="V39:AC39"/>
    <mergeCell ref="AD39:AE39"/>
    <mergeCell ref="Q40:U43"/>
    <mergeCell ref="V40:V41"/>
    <mergeCell ref="W40:W43"/>
    <mergeCell ref="V37:AC38"/>
    <mergeCell ref="B39:M39"/>
    <mergeCell ref="B40:D43"/>
    <mergeCell ref="E40:E41"/>
    <mergeCell ref="F40:F43"/>
    <mergeCell ref="G40:G43"/>
    <mergeCell ref="H40:H43"/>
    <mergeCell ref="I40:I43"/>
    <mergeCell ref="J40:J41"/>
    <mergeCell ref="K40:K41"/>
    <mergeCell ref="B31:D31"/>
    <mergeCell ref="B32:D32"/>
    <mergeCell ref="B33:D33"/>
    <mergeCell ref="B34:D34"/>
    <mergeCell ref="B27:D27"/>
    <mergeCell ref="B28:D28"/>
    <mergeCell ref="B29:D29"/>
    <mergeCell ref="B30:D30"/>
    <mergeCell ref="B21:D21"/>
    <mergeCell ref="B20:D20"/>
    <mergeCell ref="E17:E18"/>
    <mergeCell ref="I17:I18"/>
    <mergeCell ref="F17:F18"/>
    <mergeCell ref="H17:H18"/>
    <mergeCell ref="B17:D18"/>
    <mergeCell ref="G17:G18"/>
    <mergeCell ref="B25:D25"/>
    <mergeCell ref="B26:D26"/>
    <mergeCell ref="K13:K14"/>
    <mergeCell ref="V13:V14"/>
    <mergeCell ref="B22:D22"/>
    <mergeCell ref="B23:D23"/>
    <mergeCell ref="B24:D24"/>
    <mergeCell ref="M13:M16"/>
    <mergeCell ref="B19:D19"/>
    <mergeCell ref="L17:L18"/>
    <mergeCell ref="AH1:AL3"/>
    <mergeCell ref="Y13:Y16"/>
    <mergeCell ref="X13:X14"/>
    <mergeCell ref="G13:G16"/>
    <mergeCell ref="B12:M12"/>
    <mergeCell ref="N10:Q10"/>
    <mergeCell ref="N13:N14"/>
    <mergeCell ref="AD12:AE12"/>
    <mergeCell ref="N12:Q12"/>
    <mergeCell ref="AD13:AD16"/>
    <mergeCell ref="N17:N18"/>
    <mergeCell ref="W17:W18"/>
    <mergeCell ref="AH17:AH18"/>
    <mergeCell ref="V12:AC12"/>
    <mergeCell ref="AE17:AE18"/>
    <mergeCell ref="AG17:AG18"/>
    <mergeCell ref="AC17:AC18"/>
    <mergeCell ref="AF17:AF18"/>
    <mergeCell ref="Z17:Z18"/>
    <mergeCell ref="P17:P18"/>
    <mergeCell ref="A5:AH5"/>
    <mergeCell ref="A6:AH6"/>
    <mergeCell ref="B9:F9"/>
    <mergeCell ref="AB13:AB16"/>
    <mergeCell ref="AF13:AF16"/>
    <mergeCell ref="AG10:AG14"/>
    <mergeCell ref="AE13:AE16"/>
    <mergeCell ref="F13:F16"/>
    <mergeCell ref="A10:A18"/>
    <mergeCell ref="M17:M18"/>
    <mergeCell ref="AA17:AA18"/>
    <mergeCell ref="U17:U18"/>
    <mergeCell ref="Z13:Z16"/>
    <mergeCell ref="Y17:Y18"/>
    <mergeCell ref="AA13:AA16"/>
    <mergeCell ref="K17:K18"/>
    <mergeCell ref="J17:J18"/>
    <mergeCell ref="B10:M11"/>
    <mergeCell ref="J13:J14"/>
    <mergeCell ref="E13:E14"/>
    <mergeCell ref="H13:H16"/>
    <mergeCell ref="N37:Q37"/>
    <mergeCell ref="Q11:U11"/>
    <mergeCell ref="AD70:AE70"/>
    <mergeCell ref="A7:AH7"/>
    <mergeCell ref="A8:AH8"/>
    <mergeCell ref="AH10:AH16"/>
    <mergeCell ref="I13:I16"/>
    <mergeCell ref="B13:D16"/>
    <mergeCell ref="Q13:U16"/>
    <mergeCell ref="L13:L16"/>
    <mergeCell ref="AC13:AC16"/>
    <mergeCell ref="V10:AC11"/>
    <mergeCell ref="H70:I70"/>
    <mergeCell ref="O70:P70"/>
    <mergeCell ref="Z70:AA70"/>
    <mergeCell ref="X17:X18"/>
    <mergeCell ref="V17:V18"/>
    <mergeCell ref="A36:AH36"/>
    <mergeCell ref="A37:A45"/>
    <mergeCell ref="B37:M38"/>
    <mergeCell ref="B64:D64"/>
    <mergeCell ref="B63:D63"/>
    <mergeCell ref="AD10:AE11"/>
    <mergeCell ref="O17:O18"/>
    <mergeCell ref="Q17:T18"/>
    <mergeCell ref="AD17:AD18"/>
    <mergeCell ref="W13:W16"/>
    <mergeCell ref="P13:P14"/>
    <mergeCell ref="AB17:AB18"/>
    <mergeCell ref="O13:O14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scale="62" r:id="rId1"/>
  <rowBreaks count="1" manualBreakCount="1">
    <brk id="3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Unit</cp:lastModifiedBy>
  <cp:lastPrinted>2012-12-10T13:16:04Z</cp:lastPrinted>
  <dcterms:created xsi:type="dcterms:W3CDTF">2008-10-02T09:11:52Z</dcterms:created>
  <dcterms:modified xsi:type="dcterms:W3CDTF">2012-12-14T14:19:00Z</dcterms:modified>
  <cp:category/>
  <cp:version/>
  <cp:contentType/>
  <cp:contentStatus/>
</cp:coreProperties>
</file>